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mmunication-Graphics/Desktop/"/>
    </mc:Choice>
  </mc:AlternateContent>
  <xr:revisionPtr revIDLastSave="0" documentId="8_{CB0F13E1-0A46-3446-8BFF-61A154445DF0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Miles Traveled" sheetId="5" r:id="rId1"/>
    <sheet name="Round trip" sheetId="13" state="hidden" r:id="rId2"/>
    <sheet name="From List" sheetId="6" state="hidden" r:id="rId3"/>
    <sheet name="To List" sheetId="8" state="hidden" r:id="rId4"/>
    <sheet name="Mileage" sheetId="11" state="hidden" r:id="rId5"/>
    <sheet name="Abbreviations" sheetId="17" state="hidden" r:id="rId6"/>
    <sheet name="Month" sheetId="18" state="hidden" r:id="rId7"/>
    <sheet name="Year" sheetId="19" state="hidden" r:id="rId8"/>
  </sheets>
  <definedNames>
    <definedName name="_xlnm._FilterDatabase" localSheetId="4" hidden="1">Mileage!$A$1:$D$1054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K15" i="5"/>
  <c r="M15" i="5"/>
  <c r="J16" i="5"/>
  <c r="K16" i="5" s="1"/>
  <c r="M16" i="5"/>
  <c r="C3482" i="11"/>
  <c r="C3481" i="11"/>
  <c r="C3480" i="11"/>
  <c r="C3479" i="11"/>
  <c r="C3478" i="11"/>
  <c r="C3477" i="11"/>
  <c r="C3476" i="11"/>
  <c r="C3475" i="11"/>
  <c r="C3474" i="11"/>
  <c r="C3473" i="11"/>
  <c r="C3472" i="11"/>
  <c r="C3471" i="11"/>
  <c r="C3470" i="11"/>
  <c r="C3469" i="11"/>
  <c r="C3468" i="11"/>
  <c r="C3467" i="11"/>
  <c r="C3466" i="11"/>
  <c r="C3465" i="11"/>
  <c r="C3464" i="11"/>
  <c r="C3463" i="11"/>
  <c r="C3462" i="11"/>
  <c r="C3461" i="11"/>
  <c r="C3460" i="11"/>
  <c r="C3459" i="11"/>
  <c r="C3458" i="11"/>
  <c r="C3457" i="11"/>
  <c r="C3456" i="11"/>
  <c r="C3455" i="11"/>
  <c r="C3454" i="11"/>
  <c r="C3453" i="11"/>
  <c r="C3452" i="11"/>
  <c r="C3451" i="11"/>
  <c r="C3450" i="11"/>
  <c r="C3449" i="11"/>
  <c r="C3448" i="11"/>
  <c r="C3447" i="11"/>
  <c r="C3446" i="11"/>
  <c r="C3445" i="11"/>
  <c r="C3444" i="11"/>
  <c r="C3443" i="11"/>
  <c r="C3442" i="11"/>
  <c r="C3441" i="11"/>
  <c r="C3440" i="11"/>
  <c r="C3439" i="11"/>
  <c r="C3438" i="11"/>
  <c r="C3437" i="11"/>
  <c r="C3436" i="11"/>
  <c r="C3435" i="11"/>
  <c r="C3434" i="11"/>
  <c r="C3433" i="11"/>
  <c r="C3432" i="11"/>
  <c r="C3431" i="11"/>
  <c r="C3430" i="11"/>
  <c r="C3429" i="11"/>
  <c r="C3428" i="11"/>
  <c r="C3427" i="11"/>
  <c r="C3426" i="11"/>
  <c r="C3425" i="11"/>
  <c r="C3424" i="11"/>
  <c r="C3423" i="11"/>
  <c r="C3422" i="11"/>
  <c r="C3421" i="11"/>
  <c r="C3420" i="11"/>
  <c r="C3419" i="11"/>
  <c r="C3418" i="11"/>
  <c r="C3417" i="11"/>
  <c r="C3416" i="11"/>
  <c r="C3415" i="11"/>
  <c r="C3414" i="11"/>
  <c r="C3413" i="11"/>
  <c r="C3412" i="11"/>
  <c r="C3411" i="11"/>
  <c r="C3410" i="11"/>
  <c r="C3409" i="11"/>
  <c r="C3408" i="11"/>
  <c r="C3407" i="11"/>
  <c r="C3406" i="11"/>
  <c r="C3405" i="11"/>
  <c r="C3404" i="11"/>
  <c r="C3403" i="11"/>
  <c r="C3402" i="11"/>
  <c r="C3401" i="11"/>
  <c r="C3400" i="11"/>
  <c r="C3399" i="11"/>
  <c r="C3398" i="11"/>
  <c r="C3397" i="11"/>
  <c r="C3396" i="11"/>
  <c r="C3395" i="11"/>
  <c r="C3394" i="11"/>
  <c r="C3393" i="11"/>
  <c r="C3392" i="11"/>
  <c r="C3391" i="11"/>
  <c r="C3390" i="11"/>
  <c r="C3389" i="11"/>
  <c r="C3388" i="11"/>
  <c r="C3387" i="11"/>
  <c r="C3386" i="11"/>
  <c r="C3385" i="11"/>
  <c r="C3384" i="11"/>
  <c r="C3383" i="11"/>
  <c r="C3382" i="11"/>
  <c r="C3381" i="11"/>
  <c r="C3380" i="11"/>
  <c r="C3379" i="11"/>
  <c r="C3378" i="11"/>
  <c r="C3377" i="11"/>
  <c r="C3376" i="11"/>
  <c r="C3375" i="11"/>
  <c r="C3374" i="11"/>
  <c r="C3373" i="11"/>
  <c r="C3372" i="11"/>
  <c r="C3371" i="11"/>
  <c r="C3370" i="11"/>
  <c r="C3369" i="11"/>
  <c r="C3368" i="11"/>
  <c r="C3367" i="11"/>
  <c r="C3366" i="11"/>
  <c r="C3365" i="11"/>
  <c r="C3364" i="11"/>
  <c r="C3363" i="11"/>
  <c r="C3362" i="11"/>
  <c r="C3361" i="11"/>
  <c r="C3360" i="11"/>
  <c r="C3359" i="11"/>
  <c r="C3358" i="11"/>
  <c r="C3357" i="11"/>
  <c r="C3356" i="11"/>
  <c r="C3355" i="11"/>
  <c r="C3354" i="11"/>
  <c r="C3353" i="11"/>
  <c r="C3352" i="11"/>
  <c r="C3351" i="11"/>
  <c r="C3350" i="11"/>
  <c r="C3349" i="11"/>
  <c r="C3348" i="11"/>
  <c r="C3347" i="11"/>
  <c r="C3346" i="11"/>
  <c r="C3345" i="11"/>
  <c r="C3344" i="11"/>
  <c r="C3343" i="11"/>
  <c r="C3342" i="11"/>
  <c r="C3341" i="11"/>
  <c r="C3340" i="11"/>
  <c r="C3339" i="11"/>
  <c r="C3338" i="11"/>
  <c r="C3337" i="11"/>
  <c r="C3336" i="11"/>
  <c r="C3335" i="11"/>
  <c r="C3334" i="11"/>
  <c r="C3333" i="11"/>
  <c r="C3332" i="11"/>
  <c r="C3331" i="11"/>
  <c r="C3330" i="11"/>
  <c r="C3329" i="11"/>
  <c r="C3328" i="11"/>
  <c r="C3327" i="11"/>
  <c r="C3326" i="11"/>
  <c r="C3325" i="11"/>
  <c r="C3324" i="11"/>
  <c r="C3323" i="11"/>
  <c r="C3322" i="11"/>
  <c r="C3321" i="11"/>
  <c r="C3320" i="11"/>
  <c r="C3319" i="11"/>
  <c r="C3318" i="11"/>
  <c r="C3317" i="11"/>
  <c r="C3316" i="11"/>
  <c r="C3315" i="11"/>
  <c r="C3314" i="11"/>
  <c r="C3313" i="11"/>
  <c r="C3312" i="11"/>
  <c r="C3311" i="11"/>
  <c r="C3310" i="11"/>
  <c r="C3309" i="11"/>
  <c r="C3308" i="11"/>
  <c r="C3307" i="11"/>
  <c r="C3306" i="11"/>
  <c r="C3305" i="11"/>
  <c r="C3304" i="11"/>
  <c r="C3303" i="11"/>
  <c r="C3302" i="11"/>
  <c r="C3301" i="11"/>
  <c r="C3300" i="11"/>
  <c r="C3299" i="11"/>
  <c r="C3298" i="11"/>
  <c r="C3297" i="11"/>
  <c r="C3296" i="11"/>
  <c r="C3295" i="11"/>
  <c r="C3294" i="11"/>
  <c r="C3293" i="11"/>
  <c r="C3292" i="11"/>
  <c r="C3291" i="11"/>
  <c r="C3290" i="11"/>
  <c r="C3289" i="11"/>
  <c r="C3288" i="11"/>
  <c r="C3287" i="11"/>
  <c r="C3286" i="11"/>
  <c r="C3285" i="11"/>
  <c r="C3284" i="11"/>
  <c r="C3283" i="11"/>
  <c r="C3282" i="11"/>
  <c r="C3281" i="11"/>
  <c r="C3280" i="11"/>
  <c r="C3279" i="11"/>
  <c r="C3278" i="11"/>
  <c r="C3277" i="11"/>
  <c r="C3276" i="11"/>
  <c r="C3275" i="11"/>
  <c r="C3274" i="11"/>
  <c r="C3273" i="11"/>
  <c r="C3272" i="11"/>
  <c r="C3271" i="11"/>
  <c r="C3270" i="11"/>
  <c r="C3269" i="11"/>
  <c r="C3268" i="11"/>
  <c r="C3267" i="11"/>
  <c r="C3266" i="11"/>
  <c r="C3265" i="11"/>
  <c r="C3264" i="11"/>
  <c r="C3263" i="11"/>
  <c r="C3262" i="11"/>
  <c r="C3261" i="11"/>
  <c r="C3260" i="11"/>
  <c r="C3259" i="11"/>
  <c r="C3258" i="11"/>
  <c r="C3257" i="11"/>
  <c r="C3256" i="11"/>
  <c r="C3255" i="11"/>
  <c r="C3254" i="11"/>
  <c r="C3253" i="11"/>
  <c r="C3252" i="11"/>
  <c r="C3251" i="11"/>
  <c r="C3250" i="11"/>
  <c r="C3249" i="11"/>
  <c r="C3248" i="11"/>
  <c r="C3247" i="11"/>
  <c r="C3246" i="11"/>
  <c r="C3245" i="11"/>
  <c r="C3244" i="11"/>
  <c r="C3243" i="11"/>
  <c r="C3242" i="11"/>
  <c r="C3241" i="11"/>
  <c r="C3240" i="11"/>
  <c r="C3239" i="11"/>
  <c r="C3238" i="11"/>
  <c r="C3237" i="11"/>
  <c r="C3236" i="11"/>
  <c r="C3235" i="11"/>
  <c r="C3234" i="11"/>
  <c r="C3233" i="11"/>
  <c r="C3232" i="11"/>
  <c r="C3231" i="11"/>
  <c r="C3230" i="11"/>
  <c r="C3229" i="11"/>
  <c r="C3228" i="11"/>
  <c r="C3227" i="11"/>
  <c r="C3226" i="11"/>
  <c r="C3225" i="11"/>
  <c r="C3224" i="11"/>
  <c r="C3223" i="11"/>
  <c r="C3222" i="11"/>
  <c r="C3221" i="11"/>
  <c r="C3220" i="11"/>
  <c r="C3219" i="11"/>
  <c r="C3218" i="11"/>
  <c r="C3217" i="11"/>
  <c r="C3216" i="11"/>
  <c r="C3215" i="11"/>
  <c r="C3214" i="11"/>
  <c r="C3213" i="11"/>
  <c r="C3212" i="11"/>
  <c r="C3211" i="11"/>
  <c r="C3210" i="11"/>
  <c r="C3209" i="11"/>
  <c r="C3208" i="11"/>
  <c r="C3207" i="11"/>
  <c r="C3206" i="11"/>
  <c r="C3205" i="11"/>
  <c r="C3204" i="11"/>
  <c r="C3203" i="11"/>
  <c r="C3202" i="11"/>
  <c r="C3201" i="11"/>
  <c r="C3200" i="11"/>
  <c r="C3199" i="11"/>
  <c r="C3198" i="11"/>
  <c r="C3197" i="11"/>
  <c r="C3196" i="11"/>
  <c r="C3195" i="11"/>
  <c r="C3194" i="11"/>
  <c r="C3193" i="11"/>
  <c r="C3192" i="11"/>
  <c r="C3191" i="11"/>
  <c r="C3190" i="11"/>
  <c r="C3189" i="11"/>
  <c r="C3188" i="11"/>
  <c r="C3187" i="11"/>
  <c r="C3186" i="11"/>
  <c r="C3185" i="11"/>
  <c r="C3184" i="11"/>
  <c r="C3183" i="11"/>
  <c r="C3182" i="11"/>
  <c r="C3181" i="11"/>
  <c r="C3180" i="11"/>
  <c r="C3179" i="11"/>
  <c r="C3178" i="11"/>
  <c r="C3177" i="11"/>
  <c r="C3176" i="11"/>
  <c r="C3175" i="11"/>
  <c r="C3174" i="11"/>
  <c r="C3173" i="11"/>
  <c r="C3172" i="11"/>
  <c r="C3171" i="11"/>
  <c r="C3170" i="11"/>
  <c r="C3169" i="11"/>
  <c r="C3168" i="11"/>
  <c r="C3167" i="11"/>
  <c r="C3166" i="11"/>
  <c r="C3165" i="11"/>
  <c r="C3164" i="11"/>
  <c r="C3163" i="11"/>
  <c r="C3162" i="11"/>
  <c r="C3161" i="11"/>
  <c r="C3160" i="11"/>
  <c r="C3159" i="11"/>
  <c r="C3158" i="11"/>
  <c r="C3157" i="11"/>
  <c r="C3156" i="11"/>
  <c r="C3155" i="11"/>
  <c r="C3154" i="11"/>
  <c r="C3153" i="11"/>
  <c r="C3152" i="11"/>
  <c r="C3151" i="11"/>
  <c r="C3150" i="11"/>
  <c r="C3149" i="11"/>
  <c r="C3148" i="11"/>
  <c r="C3147" i="11"/>
  <c r="C3146" i="11"/>
  <c r="C3145" i="11"/>
  <c r="C3144" i="11"/>
  <c r="C3143" i="11"/>
  <c r="C3142" i="11"/>
  <c r="C3141" i="11"/>
  <c r="C3140" i="11"/>
  <c r="C3139" i="11"/>
  <c r="C3138" i="11"/>
  <c r="C3137" i="11"/>
  <c r="C3136" i="11"/>
  <c r="C3135" i="11"/>
  <c r="C3134" i="11"/>
  <c r="C3133" i="11"/>
  <c r="C3132" i="11"/>
  <c r="C3131" i="11"/>
  <c r="C3130" i="11"/>
  <c r="C3129" i="11"/>
  <c r="C3128" i="11"/>
  <c r="C3127" i="11"/>
  <c r="C3126" i="11"/>
  <c r="C3125" i="11"/>
  <c r="C3124" i="11"/>
  <c r="C3123" i="11"/>
  <c r="C3122" i="11"/>
  <c r="C3121" i="11"/>
  <c r="C3120" i="11"/>
  <c r="C3119" i="11"/>
  <c r="C3118" i="11"/>
  <c r="C3117" i="11"/>
  <c r="C3116" i="11"/>
  <c r="C3115" i="11"/>
  <c r="C3114" i="11"/>
  <c r="C3113" i="11"/>
  <c r="C3112" i="11"/>
  <c r="C3111" i="11"/>
  <c r="C3110" i="11"/>
  <c r="C3109" i="11"/>
  <c r="C3108" i="11"/>
  <c r="C3107" i="11"/>
  <c r="C3106" i="11"/>
  <c r="C3105" i="11"/>
  <c r="C3104" i="11"/>
  <c r="C3103" i="11"/>
  <c r="C3102" i="11"/>
  <c r="C3101" i="11"/>
  <c r="C3100" i="11"/>
  <c r="C3099" i="11"/>
  <c r="C3098" i="11"/>
  <c r="C3097" i="11"/>
  <c r="C3096" i="11"/>
  <c r="C3095" i="11"/>
  <c r="C3094" i="11"/>
  <c r="C3093" i="11"/>
  <c r="C3092" i="11"/>
  <c r="C3091" i="11"/>
  <c r="C3090" i="11"/>
  <c r="C3089" i="11"/>
  <c r="C3088" i="11"/>
  <c r="C3087" i="11"/>
  <c r="C3086" i="11"/>
  <c r="C3085" i="11"/>
  <c r="C3084" i="11"/>
  <c r="C3083" i="11"/>
  <c r="C3082" i="11"/>
  <c r="C3081" i="11"/>
  <c r="C3080" i="11"/>
  <c r="C3079" i="11"/>
  <c r="C3078" i="11"/>
  <c r="C3077" i="11"/>
  <c r="C3076" i="11"/>
  <c r="C3075" i="11"/>
  <c r="C3074" i="11"/>
  <c r="C3073" i="11"/>
  <c r="C3072" i="11"/>
  <c r="C3071" i="11"/>
  <c r="C3070" i="11"/>
  <c r="C3069" i="11"/>
  <c r="C3068" i="11"/>
  <c r="C3067" i="11"/>
  <c r="C3066" i="11"/>
  <c r="C3065" i="11"/>
  <c r="C3064" i="11"/>
  <c r="C3063" i="11"/>
  <c r="C3062" i="11"/>
  <c r="C3061" i="11"/>
  <c r="C3060" i="11"/>
  <c r="C3059" i="11"/>
  <c r="C3058" i="11"/>
  <c r="C3057" i="11"/>
  <c r="C3056" i="11"/>
  <c r="C3055" i="11"/>
  <c r="C3054" i="11"/>
  <c r="C3053" i="11"/>
  <c r="C3052" i="11"/>
  <c r="C3051" i="11"/>
  <c r="C3050" i="11"/>
  <c r="C3049" i="11"/>
  <c r="C3048" i="11"/>
  <c r="C3047" i="11"/>
  <c r="C3046" i="11"/>
  <c r="C3045" i="11"/>
  <c r="C3044" i="11"/>
  <c r="C3043" i="11"/>
  <c r="C3042" i="11"/>
  <c r="C3041" i="11"/>
  <c r="C3040" i="11"/>
  <c r="C3039" i="11"/>
  <c r="C3038" i="11"/>
  <c r="C3037" i="11"/>
  <c r="C3036" i="11"/>
  <c r="C3035" i="11"/>
  <c r="C3034" i="11"/>
  <c r="C3033" i="11"/>
  <c r="C3032" i="11"/>
  <c r="C3031" i="11"/>
  <c r="C3030" i="11"/>
  <c r="C3029" i="11"/>
  <c r="C3028" i="11"/>
  <c r="C3027" i="11"/>
  <c r="C3026" i="11"/>
  <c r="C3025" i="11"/>
  <c r="C3024" i="11"/>
  <c r="C3023" i="11"/>
  <c r="C3022" i="11"/>
  <c r="C3021" i="11"/>
  <c r="C3020" i="11"/>
  <c r="C3019" i="11"/>
  <c r="C3018" i="11"/>
  <c r="C3017" i="11"/>
  <c r="C3016" i="11"/>
  <c r="C3015" i="11"/>
  <c r="C3014" i="11"/>
  <c r="C3013" i="11"/>
  <c r="C3012" i="11"/>
  <c r="C3011" i="11"/>
  <c r="C3010" i="11"/>
  <c r="C3009" i="11"/>
  <c r="C3008" i="11"/>
  <c r="C3007" i="11"/>
  <c r="C3006" i="11"/>
  <c r="C3005" i="11"/>
  <c r="C3004" i="11"/>
  <c r="C3003" i="11"/>
  <c r="C3002" i="11"/>
  <c r="C3001" i="11"/>
  <c r="C3000" i="11"/>
  <c r="C2999" i="11"/>
  <c r="C2998" i="11"/>
  <c r="C2997" i="11"/>
  <c r="C2996" i="11"/>
  <c r="C2995" i="11"/>
  <c r="C2994" i="11"/>
  <c r="C2993" i="11"/>
  <c r="C2992" i="11"/>
  <c r="C2991" i="11"/>
  <c r="C2990" i="11"/>
  <c r="C2989" i="11"/>
  <c r="C2988" i="11"/>
  <c r="C2987" i="11"/>
  <c r="C2986" i="11"/>
  <c r="C2985" i="11"/>
  <c r="C2984" i="11"/>
  <c r="C2983" i="11"/>
  <c r="C2982" i="11"/>
  <c r="C2981" i="11"/>
  <c r="C2980" i="11"/>
  <c r="C2979" i="11"/>
  <c r="C2978" i="11"/>
  <c r="C2977" i="11"/>
  <c r="C2976" i="11"/>
  <c r="C2975" i="11"/>
  <c r="C2974" i="11"/>
  <c r="C2973" i="11"/>
  <c r="C2972" i="11"/>
  <c r="C2971" i="11"/>
  <c r="C2970" i="11"/>
  <c r="C2969" i="11"/>
  <c r="C2968" i="11"/>
  <c r="C2967" i="11"/>
  <c r="C2966" i="11"/>
  <c r="C2965" i="11"/>
  <c r="C2964" i="11"/>
  <c r="C2963" i="11"/>
  <c r="C2962" i="11"/>
  <c r="C2961" i="11"/>
  <c r="C2960" i="11"/>
  <c r="C2959" i="11"/>
  <c r="C2958" i="11"/>
  <c r="C2957" i="11"/>
  <c r="C2956" i="11"/>
  <c r="C2955" i="11"/>
  <c r="C2954" i="11"/>
  <c r="C2953" i="11"/>
  <c r="C2952" i="11"/>
  <c r="C2951" i="11"/>
  <c r="C2950" i="11"/>
  <c r="C2949" i="11"/>
  <c r="C2948" i="11"/>
  <c r="C2947" i="11"/>
  <c r="C2946" i="11"/>
  <c r="C2945" i="11"/>
  <c r="C2944" i="11"/>
  <c r="C2943" i="11"/>
  <c r="C2942" i="11"/>
  <c r="C2941" i="11"/>
  <c r="C2940" i="11"/>
  <c r="C2939" i="11"/>
  <c r="C2938" i="11"/>
  <c r="C2937" i="11"/>
  <c r="C2936" i="11"/>
  <c r="C2935" i="11"/>
  <c r="C2934" i="11"/>
  <c r="C2933" i="11"/>
  <c r="C2932" i="11"/>
  <c r="C2931" i="11"/>
  <c r="C2930" i="11"/>
  <c r="C2929" i="11"/>
  <c r="C2928" i="11"/>
  <c r="C2927" i="11"/>
  <c r="C2926" i="11"/>
  <c r="C2925" i="11"/>
  <c r="C2924" i="11"/>
  <c r="C2923" i="11"/>
  <c r="C2922" i="11"/>
  <c r="C2921" i="11"/>
  <c r="C2920" i="11"/>
  <c r="C2919" i="11"/>
  <c r="C2918" i="11"/>
  <c r="C2917" i="11"/>
  <c r="C2916" i="11"/>
  <c r="C2915" i="11"/>
  <c r="C2914" i="11"/>
  <c r="C2913" i="11"/>
  <c r="C2912" i="11"/>
  <c r="C2911" i="11"/>
  <c r="C2910" i="11"/>
  <c r="C2909" i="11"/>
  <c r="C2908" i="11"/>
  <c r="C2907" i="11"/>
  <c r="C2906" i="11"/>
  <c r="C2905" i="11"/>
  <c r="C2904" i="11"/>
  <c r="C2903" i="11"/>
  <c r="C2902" i="11"/>
  <c r="C2901" i="11"/>
  <c r="C2900" i="11"/>
  <c r="C2899" i="11"/>
  <c r="C2898" i="11"/>
  <c r="C2897" i="11"/>
  <c r="C2896" i="11"/>
  <c r="C2895" i="11"/>
  <c r="C2894" i="11"/>
  <c r="C2893" i="11"/>
  <c r="C2892" i="11"/>
  <c r="C2891" i="11"/>
  <c r="C2890" i="11"/>
  <c r="C2889" i="11"/>
  <c r="C2888" i="11"/>
  <c r="C2887" i="11"/>
  <c r="C2886" i="11"/>
  <c r="C2885" i="11"/>
  <c r="C2884" i="11"/>
  <c r="C2883" i="11"/>
  <c r="C2882" i="11"/>
  <c r="C2881" i="11"/>
  <c r="C2880" i="11"/>
  <c r="C2879" i="11"/>
  <c r="C2878" i="11"/>
  <c r="C2877" i="11"/>
  <c r="C2876" i="11"/>
  <c r="C2875" i="11"/>
  <c r="C2874" i="11"/>
  <c r="C2873" i="11"/>
  <c r="C2872" i="11"/>
  <c r="C2871" i="11"/>
  <c r="C2870" i="11"/>
  <c r="C2869" i="11"/>
  <c r="C2868" i="11"/>
  <c r="C2867" i="11"/>
  <c r="C2866" i="11"/>
  <c r="C2865" i="11"/>
  <c r="C2864" i="11"/>
  <c r="C2863" i="11"/>
  <c r="C2862" i="11"/>
  <c r="C2861" i="11"/>
  <c r="C2860" i="11"/>
  <c r="C2859" i="11"/>
  <c r="C2858" i="11"/>
  <c r="C2857" i="11"/>
  <c r="C2856" i="11"/>
  <c r="C2855" i="11"/>
  <c r="C2854" i="11"/>
  <c r="C2853" i="11"/>
  <c r="C2852" i="11"/>
  <c r="C2851" i="11"/>
  <c r="C2850" i="11"/>
  <c r="C2849" i="11"/>
  <c r="C2848" i="11"/>
  <c r="C2847" i="11"/>
  <c r="C2846" i="11"/>
  <c r="C2845" i="11"/>
  <c r="C2844" i="11"/>
  <c r="C2843" i="11"/>
  <c r="C2842" i="11"/>
  <c r="C2841" i="11"/>
  <c r="C2840" i="11"/>
  <c r="C2839" i="11"/>
  <c r="C2838" i="11"/>
  <c r="C2837" i="11"/>
  <c r="C2836" i="11"/>
  <c r="C2835" i="11"/>
  <c r="C2834" i="11"/>
  <c r="C2833" i="11"/>
  <c r="C2832" i="11"/>
  <c r="C2831" i="11"/>
  <c r="C2830" i="11"/>
  <c r="C2829" i="11"/>
  <c r="C2828" i="11"/>
  <c r="C2827" i="11"/>
  <c r="C2826" i="11"/>
  <c r="C2825" i="11"/>
  <c r="C2824" i="11"/>
  <c r="C2823" i="11"/>
  <c r="C2822" i="11"/>
  <c r="C2821" i="11"/>
  <c r="C2820" i="11"/>
  <c r="C2819" i="11"/>
  <c r="C2818" i="11"/>
  <c r="C2817" i="11"/>
  <c r="C2816" i="11"/>
  <c r="C2815" i="11"/>
  <c r="C2814" i="11"/>
  <c r="C2813" i="11"/>
  <c r="C2812" i="11"/>
  <c r="C2811" i="11"/>
  <c r="C2810" i="11"/>
  <c r="C2809" i="11"/>
  <c r="C2808" i="11"/>
  <c r="C2807" i="11"/>
  <c r="C2806" i="11"/>
  <c r="C2805" i="11"/>
  <c r="C2804" i="11"/>
  <c r="C2803" i="11"/>
  <c r="C2802" i="11"/>
  <c r="C2801" i="11"/>
  <c r="C2800" i="11"/>
  <c r="C2799" i="11"/>
  <c r="C2798" i="11"/>
  <c r="C2797" i="11"/>
  <c r="C2796" i="11"/>
  <c r="C2795" i="11"/>
  <c r="C2794" i="11"/>
  <c r="C2793" i="11"/>
  <c r="C2792" i="11"/>
  <c r="C2791" i="11"/>
  <c r="C2790" i="11"/>
  <c r="C2789" i="11"/>
  <c r="C2788" i="11"/>
  <c r="C2787" i="11"/>
  <c r="C2786" i="11"/>
  <c r="C2785" i="11"/>
  <c r="C2784" i="11"/>
  <c r="C2783" i="11"/>
  <c r="C2782" i="11"/>
  <c r="C2781" i="11"/>
  <c r="C2780" i="11"/>
  <c r="C2779" i="11"/>
  <c r="C2778" i="11"/>
  <c r="C2777" i="11"/>
  <c r="C2776" i="11"/>
  <c r="C2775" i="11"/>
  <c r="C2774" i="11"/>
  <c r="C2773" i="11"/>
  <c r="C2772" i="11"/>
  <c r="C2771" i="11"/>
  <c r="C2770" i="11"/>
  <c r="C2769" i="11"/>
  <c r="C2768" i="11"/>
  <c r="C2767" i="11"/>
  <c r="C2766" i="11"/>
  <c r="C2765" i="11"/>
  <c r="C2764" i="11"/>
  <c r="C2763" i="11"/>
  <c r="C2762" i="11"/>
  <c r="C2761" i="11"/>
  <c r="C2760" i="11"/>
  <c r="C2759" i="11"/>
  <c r="C2758" i="11"/>
  <c r="C2757" i="11"/>
  <c r="C2756" i="11"/>
  <c r="C2755" i="11"/>
  <c r="C2754" i="11"/>
  <c r="C2753" i="11"/>
  <c r="C2752" i="11"/>
  <c r="C2751" i="11"/>
  <c r="C2750" i="11"/>
  <c r="C2749" i="11"/>
  <c r="C2748" i="11"/>
  <c r="C2747" i="11"/>
  <c r="C2746" i="11"/>
  <c r="C2745" i="11"/>
  <c r="C2744" i="11"/>
  <c r="C2743" i="11"/>
  <c r="C2742" i="11"/>
  <c r="C2741" i="11"/>
  <c r="C2740" i="11"/>
  <c r="C2739" i="11"/>
  <c r="C2738" i="11"/>
  <c r="C2737" i="11"/>
  <c r="C2736" i="11"/>
  <c r="C2735" i="11"/>
  <c r="C2734" i="11"/>
  <c r="C2733" i="11"/>
  <c r="C2732" i="11"/>
  <c r="C2731" i="11"/>
  <c r="C2730" i="11"/>
  <c r="C2729" i="11"/>
  <c r="C2728" i="11"/>
  <c r="C2727" i="11"/>
  <c r="C2726" i="11"/>
  <c r="C2725" i="11"/>
  <c r="C2724" i="11"/>
  <c r="C2723" i="11"/>
  <c r="C2722" i="11"/>
  <c r="C2721" i="11"/>
  <c r="C2720" i="11"/>
  <c r="C2719" i="11"/>
  <c r="C2718" i="11"/>
  <c r="C2717" i="11"/>
  <c r="C2716" i="11"/>
  <c r="C2715" i="11"/>
  <c r="C2714" i="11"/>
  <c r="C2713" i="11"/>
  <c r="C2712" i="11"/>
  <c r="C2711" i="11"/>
  <c r="C2710" i="11"/>
  <c r="C2709" i="11"/>
  <c r="C2708" i="11"/>
  <c r="C2707" i="11"/>
  <c r="C2706" i="11"/>
  <c r="C2705" i="11"/>
  <c r="C2704" i="11"/>
  <c r="C2703" i="11"/>
  <c r="C2702" i="11"/>
  <c r="C2701" i="11"/>
  <c r="C2700" i="11"/>
  <c r="C2699" i="11"/>
  <c r="C2698" i="11"/>
  <c r="C2697" i="11"/>
  <c r="C2696" i="11"/>
  <c r="C2695" i="11"/>
  <c r="C2694" i="11"/>
  <c r="C2693" i="11"/>
  <c r="C2692" i="11"/>
  <c r="C2691" i="11"/>
  <c r="C2690" i="11"/>
  <c r="C2689" i="11"/>
  <c r="C2688" i="11"/>
  <c r="C2687" i="11"/>
  <c r="C2686" i="11"/>
  <c r="C2685" i="11"/>
  <c r="C2684" i="11"/>
  <c r="C2683" i="11"/>
  <c r="C2682" i="11"/>
  <c r="C2681" i="11"/>
  <c r="C2680" i="11"/>
  <c r="C2679" i="11"/>
  <c r="C2678" i="11"/>
  <c r="C2677" i="11"/>
  <c r="C2676" i="11"/>
  <c r="C2675" i="11"/>
  <c r="C2674" i="11"/>
  <c r="C2673" i="11"/>
  <c r="C2672" i="11"/>
  <c r="C2671" i="11"/>
  <c r="C2670" i="11"/>
  <c r="C2669" i="11"/>
  <c r="C2668" i="11"/>
  <c r="C2667" i="11"/>
  <c r="C2666" i="11"/>
  <c r="C2665" i="11"/>
  <c r="C2664" i="11"/>
  <c r="C2663" i="11"/>
  <c r="C2662" i="11"/>
  <c r="C2661" i="11"/>
  <c r="C2660" i="11"/>
  <c r="C2659" i="11"/>
  <c r="C2658" i="11"/>
  <c r="C2657" i="11"/>
  <c r="C2656" i="11"/>
  <c r="C2655" i="11"/>
  <c r="C2654" i="11"/>
  <c r="C2653" i="11"/>
  <c r="C2652" i="11"/>
  <c r="C2651" i="11"/>
  <c r="C2650" i="11"/>
  <c r="C2649" i="11"/>
  <c r="C2648" i="11"/>
  <c r="C2647" i="11"/>
  <c r="C2646" i="11"/>
  <c r="C2645" i="11"/>
  <c r="C2644" i="11"/>
  <c r="C2643" i="11"/>
  <c r="C2642" i="11"/>
  <c r="C2641" i="11"/>
  <c r="C2640" i="11"/>
  <c r="C2639" i="11"/>
  <c r="C2638" i="11"/>
  <c r="C2637" i="11"/>
  <c r="C2636" i="11"/>
  <c r="C2635" i="11"/>
  <c r="C2634" i="11"/>
  <c r="C2633" i="11"/>
  <c r="C2632" i="11"/>
  <c r="C2631" i="11"/>
  <c r="C2630" i="11"/>
  <c r="C2629" i="11"/>
  <c r="C2628" i="11"/>
  <c r="C2627" i="11"/>
  <c r="C2626" i="11"/>
  <c r="C2625" i="11"/>
  <c r="C2624" i="11"/>
  <c r="C2623" i="11"/>
  <c r="C2622" i="11"/>
  <c r="C2621" i="11"/>
  <c r="C2620" i="11"/>
  <c r="C2619" i="11"/>
  <c r="C2618" i="11"/>
  <c r="C2617" i="11"/>
  <c r="C2616" i="11"/>
  <c r="C2615" i="11"/>
  <c r="C2614" i="11"/>
  <c r="C2613" i="11"/>
  <c r="C2612" i="11"/>
  <c r="C2611" i="11"/>
  <c r="C2610" i="11"/>
  <c r="C2609" i="11"/>
  <c r="C2608" i="11"/>
  <c r="C2607" i="11"/>
  <c r="C2606" i="11"/>
  <c r="C2605" i="11"/>
  <c r="C2604" i="11"/>
  <c r="C2603" i="11"/>
  <c r="C2602" i="11"/>
  <c r="C2601" i="11"/>
  <c r="C2600" i="11"/>
  <c r="C2599" i="11"/>
  <c r="C2598" i="11"/>
  <c r="C2597" i="11"/>
  <c r="C2596" i="11"/>
  <c r="C2595" i="11"/>
  <c r="C2594" i="11"/>
  <c r="C2593" i="11"/>
  <c r="C2592" i="11"/>
  <c r="C2591" i="11"/>
  <c r="C2590" i="11"/>
  <c r="C2589" i="11"/>
  <c r="C2588" i="11"/>
  <c r="C2587" i="11"/>
  <c r="C2586" i="11"/>
  <c r="C2585" i="11"/>
  <c r="C2584" i="11"/>
  <c r="C2583" i="11"/>
  <c r="C2582" i="11"/>
  <c r="C2581" i="11"/>
  <c r="C2580" i="11"/>
  <c r="C2579" i="11"/>
  <c r="C2578" i="11"/>
  <c r="C2577" i="11"/>
  <c r="C2576" i="11"/>
  <c r="C2575" i="11"/>
  <c r="C2574" i="11"/>
  <c r="C2573" i="11"/>
  <c r="C2572" i="11"/>
  <c r="C2571" i="11"/>
  <c r="C2570" i="11"/>
  <c r="C2569" i="11"/>
  <c r="C2568" i="11"/>
  <c r="C2567" i="11"/>
  <c r="C2566" i="11"/>
  <c r="C2565" i="11"/>
  <c r="C2564" i="11"/>
  <c r="C2563" i="11"/>
  <c r="C2562" i="11"/>
  <c r="C2561" i="11"/>
  <c r="C2560" i="11"/>
  <c r="C2559" i="11"/>
  <c r="C2558" i="11"/>
  <c r="C2557" i="11"/>
  <c r="C2556" i="11"/>
  <c r="C2555" i="11"/>
  <c r="C2554" i="11"/>
  <c r="C2553" i="11"/>
  <c r="C2552" i="11"/>
  <c r="C2551" i="11"/>
  <c r="C2550" i="11"/>
  <c r="C2549" i="11"/>
  <c r="C2548" i="11"/>
  <c r="C2547" i="11"/>
  <c r="C2546" i="11"/>
  <c r="C2545" i="11"/>
  <c r="C2544" i="11"/>
  <c r="C2543" i="11"/>
  <c r="C2542" i="11"/>
  <c r="C2541" i="11"/>
  <c r="C2540" i="11"/>
  <c r="C2539" i="11"/>
  <c r="C2538" i="11"/>
  <c r="C2537" i="11"/>
  <c r="C2536" i="11"/>
  <c r="C2535" i="11"/>
  <c r="C2534" i="11"/>
  <c r="C2533" i="11"/>
  <c r="C2532" i="11"/>
  <c r="C2531" i="11"/>
  <c r="C2530" i="11"/>
  <c r="C2529" i="11"/>
  <c r="C2528" i="11"/>
  <c r="C2527" i="11"/>
  <c r="C2526" i="11"/>
  <c r="C2525" i="11"/>
  <c r="C2524" i="11"/>
  <c r="C2523" i="11"/>
  <c r="C2522" i="11"/>
  <c r="C2521" i="11"/>
  <c r="C2520" i="11"/>
  <c r="C2519" i="11"/>
  <c r="C2518" i="11"/>
  <c r="C2517" i="11"/>
  <c r="C2516" i="11"/>
  <c r="C2515" i="11"/>
  <c r="C2514" i="11"/>
  <c r="C2513" i="11"/>
  <c r="C2512" i="11"/>
  <c r="C2511" i="11"/>
  <c r="C2510" i="11"/>
  <c r="C2509" i="11"/>
  <c r="C2508" i="11"/>
  <c r="C2507" i="11"/>
  <c r="C2506" i="11"/>
  <c r="C2505" i="11"/>
  <c r="C2504" i="11"/>
  <c r="C2503" i="11"/>
  <c r="C2502" i="11"/>
  <c r="C2501" i="11"/>
  <c r="C2500" i="11"/>
  <c r="C2499" i="11"/>
  <c r="C2498" i="11"/>
  <c r="C2497" i="11"/>
  <c r="C2496" i="11"/>
  <c r="C2495" i="11"/>
  <c r="C2494" i="11"/>
  <c r="C2493" i="11"/>
  <c r="C2492" i="11"/>
  <c r="C2491" i="11"/>
  <c r="C2490" i="11"/>
  <c r="C2489" i="11"/>
  <c r="C2488" i="11"/>
  <c r="C2487" i="11"/>
  <c r="C2486" i="11"/>
  <c r="C2485" i="11"/>
  <c r="C2484" i="11"/>
  <c r="C2483" i="11"/>
  <c r="C2482" i="11"/>
  <c r="C2481" i="11"/>
  <c r="C2480" i="11"/>
  <c r="C2479" i="11"/>
  <c r="C2478" i="11"/>
  <c r="C2477" i="11"/>
  <c r="C2476" i="11"/>
  <c r="C2475" i="11"/>
  <c r="C2474" i="11"/>
  <c r="C2473" i="11"/>
  <c r="C2472" i="11"/>
  <c r="C2471" i="11"/>
  <c r="C2470" i="11"/>
  <c r="C2469" i="11"/>
  <c r="C2468" i="11"/>
  <c r="C2467" i="11"/>
  <c r="C2466" i="11"/>
  <c r="C2465" i="11"/>
  <c r="C2464" i="11"/>
  <c r="C2463" i="11"/>
  <c r="C2462" i="11"/>
  <c r="C2461" i="11"/>
  <c r="C2460" i="11"/>
  <c r="C2459" i="11"/>
  <c r="C2458" i="11"/>
  <c r="C2457" i="11"/>
  <c r="C2456" i="11"/>
  <c r="C2455" i="11"/>
  <c r="C2454" i="11"/>
  <c r="C2453" i="11"/>
  <c r="C2452" i="11"/>
  <c r="C2451" i="11"/>
  <c r="C2450" i="11"/>
  <c r="C2449" i="11"/>
  <c r="C2448" i="11"/>
  <c r="C2447" i="11"/>
  <c r="C2446" i="11"/>
  <c r="C2445" i="11"/>
  <c r="C2444" i="11"/>
  <c r="C2443" i="11"/>
  <c r="C2442" i="11"/>
  <c r="C2441" i="11"/>
  <c r="C2440" i="11"/>
  <c r="C2439" i="11"/>
  <c r="C2438" i="11"/>
  <c r="C2437" i="11"/>
  <c r="C2436" i="11"/>
  <c r="C2435" i="11"/>
  <c r="C2434" i="11"/>
  <c r="C2433" i="11"/>
  <c r="C2432" i="11"/>
  <c r="C2431" i="11"/>
  <c r="C2430" i="11"/>
  <c r="C2429" i="11"/>
  <c r="C2428" i="11"/>
  <c r="C2427" i="11"/>
  <c r="C2426" i="11"/>
  <c r="C2425" i="11"/>
  <c r="C2424" i="11"/>
  <c r="C2423" i="11"/>
  <c r="C2422" i="11"/>
  <c r="C2421" i="11"/>
  <c r="C2420" i="11"/>
  <c r="C2419" i="11"/>
  <c r="C2418" i="11"/>
  <c r="C2417" i="11"/>
  <c r="C2416" i="11"/>
  <c r="C2415" i="11"/>
  <c r="C2414" i="11"/>
  <c r="C2413" i="11"/>
  <c r="C2412" i="11"/>
  <c r="C2411" i="11"/>
  <c r="C2410" i="11"/>
  <c r="C2409" i="11"/>
  <c r="C2408" i="11"/>
  <c r="C2407" i="11"/>
  <c r="C2406" i="11"/>
  <c r="C2405" i="11"/>
  <c r="C2404" i="11"/>
  <c r="C2403" i="11"/>
  <c r="C2402" i="11"/>
  <c r="C2401" i="11"/>
  <c r="C2400" i="11"/>
  <c r="C2399" i="11"/>
  <c r="C2398" i="11"/>
  <c r="C2397" i="11"/>
  <c r="C2396" i="11"/>
  <c r="C2395" i="11"/>
  <c r="C2394" i="11"/>
  <c r="C2393" i="11"/>
  <c r="C2392" i="11"/>
  <c r="C2391" i="11"/>
  <c r="C2390" i="11"/>
  <c r="C2389" i="11"/>
  <c r="C2388" i="11"/>
  <c r="C2387" i="11"/>
  <c r="C2386" i="11"/>
  <c r="C2385" i="11"/>
  <c r="C2384" i="11"/>
  <c r="C2383" i="11"/>
  <c r="C2382" i="11"/>
  <c r="C2381" i="11"/>
  <c r="C2380" i="11"/>
  <c r="C2379" i="11"/>
  <c r="C2378" i="11"/>
  <c r="C2377" i="11"/>
  <c r="C2376" i="11"/>
  <c r="C2375" i="11"/>
  <c r="C2374" i="11"/>
  <c r="C2373" i="11"/>
  <c r="C2372" i="11"/>
  <c r="C2371" i="11"/>
  <c r="C2370" i="11"/>
  <c r="C2369" i="11"/>
  <c r="C2368" i="11"/>
  <c r="C2367" i="11"/>
  <c r="C2366" i="11"/>
  <c r="C2365" i="11"/>
  <c r="C2364" i="11"/>
  <c r="C2363" i="11"/>
  <c r="C2362" i="11"/>
  <c r="C2361" i="11"/>
  <c r="C2360" i="11"/>
  <c r="C2359" i="11"/>
  <c r="C2358" i="11"/>
  <c r="C2357" i="11"/>
  <c r="C2356" i="11"/>
  <c r="C2355" i="11"/>
  <c r="C2354" i="11"/>
  <c r="C2353" i="11"/>
  <c r="C2352" i="11"/>
  <c r="C2351" i="11"/>
  <c r="C2350" i="11"/>
  <c r="C2349" i="11"/>
  <c r="C2348" i="11"/>
  <c r="C2347" i="11"/>
  <c r="C2346" i="11"/>
  <c r="C2345" i="11"/>
  <c r="C2344" i="11"/>
  <c r="C2343" i="11"/>
  <c r="C2342" i="11"/>
  <c r="C2341" i="11"/>
  <c r="C2340" i="11"/>
  <c r="C2339" i="11"/>
  <c r="C2338" i="11"/>
  <c r="C2337" i="11"/>
  <c r="C2336" i="11"/>
  <c r="C2335" i="11"/>
  <c r="C2334" i="11"/>
  <c r="C2333" i="11"/>
  <c r="C2332" i="11"/>
  <c r="C2331" i="11"/>
  <c r="C2330" i="11"/>
  <c r="C2329" i="11"/>
  <c r="C2328" i="11"/>
  <c r="C2327" i="11"/>
  <c r="C2326" i="11"/>
  <c r="C2325" i="11"/>
  <c r="C2324" i="11"/>
  <c r="C2323" i="11"/>
  <c r="C2322" i="11"/>
  <c r="C2321" i="11"/>
  <c r="C2320" i="11"/>
  <c r="C2319" i="11"/>
  <c r="C2318" i="11"/>
  <c r="C2317" i="11"/>
  <c r="C2316" i="11"/>
  <c r="C2315" i="11"/>
  <c r="C2314" i="11"/>
  <c r="C2313" i="11"/>
  <c r="C2312" i="11"/>
  <c r="C2311" i="11"/>
  <c r="C2310" i="11"/>
  <c r="C2309" i="11"/>
  <c r="C2308" i="11"/>
  <c r="C2307" i="11"/>
  <c r="C2306" i="11"/>
  <c r="C2305" i="11"/>
  <c r="C2304" i="11"/>
  <c r="C2303" i="11"/>
  <c r="C2302" i="11"/>
  <c r="C2301" i="11"/>
  <c r="C2300" i="11"/>
  <c r="C2299" i="11"/>
  <c r="C2298" i="11"/>
  <c r="C2297" i="11"/>
  <c r="C2296" i="11"/>
  <c r="C2295" i="11"/>
  <c r="C2294" i="11"/>
  <c r="C2293" i="11"/>
  <c r="C2292" i="11"/>
  <c r="C2291" i="11"/>
  <c r="C2290" i="11"/>
  <c r="C2289" i="11"/>
  <c r="C2288" i="11"/>
  <c r="C2287" i="11"/>
  <c r="C2286" i="11"/>
  <c r="C2285" i="11"/>
  <c r="C2284" i="11"/>
  <c r="C2283" i="11"/>
  <c r="C2282" i="11"/>
  <c r="C2281" i="11"/>
  <c r="C2280" i="11"/>
  <c r="C2279" i="11"/>
  <c r="C2278" i="11"/>
  <c r="C2277" i="11"/>
  <c r="C2276" i="11"/>
  <c r="C2275" i="11"/>
  <c r="C2274" i="11"/>
  <c r="C2273" i="11"/>
  <c r="C2272" i="11"/>
  <c r="C2271" i="11"/>
  <c r="C2270" i="11"/>
  <c r="C2269" i="11"/>
  <c r="C2268" i="11"/>
  <c r="C2267" i="11"/>
  <c r="C2266" i="11"/>
  <c r="C2265" i="11"/>
  <c r="C2264" i="11"/>
  <c r="C2263" i="11"/>
  <c r="C2262" i="11"/>
  <c r="C2261" i="11"/>
  <c r="C2260" i="11"/>
  <c r="C2259" i="11"/>
  <c r="C2258" i="11"/>
  <c r="C2257" i="11"/>
  <c r="C2256" i="11"/>
  <c r="C2255" i="11"/>
  <c r="C2254" i="11"/>
  <c r="C2253" i="11"/>
  <c r="C2252" i="11"/>
  <c r="C2251" i="11"/>
  <c r="C2250" i="11"/>
  <c r="C2249" i="11"/>
  <c r="C2248" i="11"/>
  <c r="C2247" i="11"/>
  <c r="C2246" i="11"/>
  <c r="C2245" i="11"/>
  <c r="C2244" i="11"/>
  <c r="C2243" i="11"/>
  <c r="C2242" i="11"/>
  <c r="C2241" i="11"/>
  <c r="C2240" i="11"/>
  <c r="C2239" i="11"/>
  <c r="C2238" i="11"/>
  <c r="C2237" i="11"/>
  <c r="C2236" i="11"/>
  <c r="C2235" i="11"/>
  <c r="C2234" i="11"/>
  <c r="C2233" i="11"/>
  <c r="C2232" i="11"/>
  <c r="C2231" i="11"/>
  <c r="C2230" i="11"/>
  <c r="C2229" i="11"/>
  <c r="C2228" i="11"/>
  <c r="C2227" i="11"/>
  <c r="C2226" i="11"/>
  <c r="C2225" i="11"/>
  <c r="C2224" i="11"/>
  <c r="C2223" i="11"/>
  <c r="C2222" i="11"/>
  <c r="C2221" i="11"/>
  <c r="C2220" i="11"/>
  <c r="C2219" i="11"/>
  <c r="C2218" i="11"/>
  <c r="C2217" i="11"/>
  <c r="C2216" i="11"/>
  <c r="C2215" i="11"/>
  <c r="C2214" i="11"/>
  <c r="C2213" i="11"/>
  <c r="C2212" i="11"/>
  <c r="C2211" i="11"/>
  <c r="C2210" i="11"/>
  <c r="C2209" i="11"/>
  <c r="C2208" i="11"/>
  <c r="C2207" i="11"/>
  <c r="C2206" i="11"/>
  <c r="C2205" i="11"/>
  <c r="C2204" i="11"/>
  <c r="C2203" i="11"/>
  <c r="C2202" i="11"/>
  <c r="C2201" i="11"/>
  <c r="C2200" i="11"/>
  <c r="C2199" i="11"/>
  <c r="C2198" i="11"/>
  <c r="C2197" i="11"/>
  <c r="C2196" i="11"/>
  <c r="C2195" i="11"/>
  <c r="C2194" i="11"/>
  <c r="C2193" i="11"/>
  <c r="C2192" i="11"/>
  <c r="C2191" i="11"/>
  <c r="C2190" i="11"/>
  <c r="C2189" i="11"/>
  <c r="C2188" i="11"/>
  <c r="C2187" i="11"/>
  <c r="C2186" i="11"/>
  <c r="C2185" i="11"/>
  <c r="C2184" i="11"/>
  <c r="C2183" i="11"/>
  <c r="C2182" i="11"/>
  <c r="C2181" i="11"/>
  <c r="C2180" i="11"/>
  <c r="C2179" i="11"/>
  <c r="C2178" i="11"/>
  <c r="C2177" i="11"/>
  <c r="C2176" i="11"/>
  <c r="C2175" i="11"/>
  <c r="C2174" i="11"/>
  <c r="C2173" i="11"/>
  <c r="C2172" i="11"/>
  <c r="C2171" i="11"/>
  <c r="C2170" i="11"/>
  <c r="C2169" i="11"/>
  <c r="C2168" i="11"/>
  <c r="C2167" i="11"/>
  <c r="C2166" i="11"/>
  <c r="C2165" i="11"/>
  <c r="C2164" i="11"/>
  <c r="C2163" i="11"/>
  <c r="C2162" i="11"/>
  <c r="C2161" i="11"/>
  <c r="C2160" i="11"/>
  <c r="C2159" i="11"/>
  <c r="C2158" i="11"/>
  <c r="C2157" i="11"/>
  <c r="C2156" i="11"/>
  <c r="C2155" i="11"/>
  <c r="C2154" i="11"/>
  <c r="C2153" i="11"/>
  <c r="C2152" i="11"/>
  <c r="C2151" i="11"/>
  <c r="C2150" i="11"/>
  <c r="C2149" i="11"/>
  <c r="C2148" i="11"/>
  <c r="C2147" i="11"/>
  <c r="C2146" i="11"/>
  <c r="C2145" i="11"/>
  <c r="C2144" i="11"/>
  <c r="C2143" i="11"/>
  <c r="C2142" i="11"/>
  <c r="C2141" i="11"/>
  <c r="C2140" i="11"/>
  <c r="C2139" i="11"/>
  <c r="C2138" i="11"/>
  <c r="C2137" i="11"/>
  <c r="C2136" i="11"/>
  <c r="C2135" i="11"/>
  <c r="C2134" i="11"/>
  <c r="C2133" i="11"/>
  <c r="C2132" i="11"/>
  <c r="C2131" i="11"/>
  <c r="C2130" i="11"/>
  <c r="C2129" i="11"/>
  <c r="C2128" i="11"/>
  <c r="C2127" i="11"/>
  <c r="C2126" i="11"/>
  <c r="C2125" i="11"/>
  <c r="C2124" i="11"/>
  <c r="C2123" i="11"/>
  <c r="C2122" i="11"/>
  <c r="C2121" i="11"/>
  <c r="C2120" i="11"/>
  <c r="C2119" i="11"/>
  <c r="C2118" i="11"/>
  <c r="C2117" i="11"/>
  <c r="C2116" i="11"/>
  <c r="C2115" i="11"/>
  <c r="C2114" i="11"/>
  <c r="C2113" i="11"/>
  <c r="C2112" i="11"/>
  <c r="C2111" i="11"/>
  <c r="C2110" i="11"/>
  <c r="C2109" i="11"/>
  <c r="C2108" i="11"/>
  <c r="C2107" i="11"/>
  <c r="C2106" i="11"/>
  <c r="C2105" i="11"/>
  <c r="C2104" i="11"/>
  <c r="C2103" i="11"/>
  <c r="C2102" i="11"/>
  <c r="C2101" i="11"/>
  <c r="C2100" i="11"/>
  <c r="C2099" i="11"/>
  <c r="C2098" i="11"/>
  <c r="C2097" i="11"/>
  <c r="C2096" i="11"/>
  <c r="C2095" i="11"/>
  <c r="C2094" i="11"/>
  <c r="C2093" i="11"/>
  <c r="C2092" i="11"/>
  <c r="C2091" i="11"/>
  <c r="C2090" i="11"/>
  <c r="C2089" i="11"/>
  <c r="C2088" i="11"/>
  <c r="C2087" i="11"/>
  <c r="C2086" i="11"/>
  <c r="C2085" i="11"/>
  <c r="C2084" i="11"/>
  <c r="C2083" i="11"/>
  <c r="C2082" i="11"/>
  <c r="C2081" i="11"/>
  <c r="C2080" i="11"/>
  <c r="C2079" i="11"/>
  <c r="C2078" i="11"/>
  <c r="C2077" i="11"/>
  <c r="C2076" i="11"/>
  <c r="C2075" i="11"/>
  <c r="C2074" i="11"/>
  <c r="C2073" i="11"/>
  <c r="C2072" i="11"/>
  <c r="C2071" i="11"/>
  <c r="C2070" i="11"/>
  <c r="C2069" i="11"/>
  <c r="C2068" i="11"/>
  <c r="C2067" i="11"/>
  <c r="C2066" i="11"/>
  <c r="C2065" i="11"/>
  <c r="C2064" i="11"/>
  <c r="C2063" i="11"/>
  <c r="C2062" i="11"/>
  <c r="C2061" i="11"/>
  <c r="C2060" i="11"/>
  <c r="C2059" i="11"/>
  <c r="C2058" i="11"/>
  <c r="C2057" i="11"/>
  <c r="C2056" i="11"/>
  <c r="C2055" i="11"/>
  <c r="C2054" i="11"/>
  <c r="C2053" i="11"/>
  <c r="C2052" i="11"/>
  <c r="C2051" i="11"/>
  <c r="C2050" i="11"/>
  <c r="C2049" i="11"/>
  <c r="C2048" i="11"/>
  <c r="C2047" i="11"/>
  <c r="C2046" i="11"/>
  <c r="C2045" i="11"/>
  <c r="C2044" i="11"/>
  <c r="C2043" i="11"/>
  <c r="C2042" i="11"/>
  <c r="C2041" i="11"/>
  <c r="C2040" i="11"/>
  <c r="C2039" i="11"/>
  <c r="C2038" i="11"/>
  <c r="C2037" i="11"/>
  <c r="C2036" i="11"/>
  <c r="C2035" i="11"/>
  <c r="C2034" i="11"/>
  <c r="C2033" i="11"/>
  <c r="C2032" i="11"/>
  <c r="C2031" i="11"/>
  <c r="C2030" i="11"/>
  <c r="C2029" i="11"/>
  <c r="C2028" i="11"/>
  <c r="C2027" i="11"/>
  <c r="C2026" i="11"/>
  <c r="C2025" i="11"/>
  <c r="C2024" i="11"/>
  <c r="C2023" i="11"/>
  <c r="C2022" i="11"/>
  <c r="C2021" i="11"/>
  <c r="C2020" i="11"/>
  <c r="C2019" i="11"/>
  <c r="C2018" i="11"/>
  <c r="C2017" i="11"/>
  <c r="C2016" i="11"/>
  <c r="C2015" i="11"/>
  <c r="C2014" i="11"/>
  <c r="C2013" i="11"/>
  <c r="C2012" i="11"/>
  <c r="C2011" i="11"/>
  <c r="C2010" i="11"/>
  <c r="C2009" i="11"/>
  <c r="C2008" i="11"/>
  <c r="C2007" i="11"/>
  <c r="C2006" i="11"/>
  <c r="C2005" i="11"/>
  <c r="C2004" i="11"/>
  <c r="C2003" i="11"/>
  <c r="C2002" i="11"/>
  <c r="C2001" i="11"/>
  <c r="C2000" i="11"/>
  <c r="C1999" i="11"/>
  <c r="C1998" i="11"/>
  <c r="C1997" i="11"/>
  <c r="C1996" i="11"/>
  <c r="C1995" i="11"/>
  <c r="C1994" i="11"/>
  <c r="C1993" i="11"/>
  <c r="C1992" i="11"/>
  <c r="C1991" i="11"/>
  <c r="C1990" i="11"/>
  <c r="C1989" i="11"/>
  <c r="C1988" i="11"/>
  <c r="C1987" i="11"/>
  <c r="C1986" i="11"/>
  <c r="C1985" i="11"/>
  <c r="C1984" i="11"/>
  <c r="C1983" i="11"/>
  <c r="C1982" i="11"/>
  <c r="C1981" i="11"/>
  <c r="C1980" i="11"/>
  <c r="C1979" i="11"/>
  <c r="C1978" i="11"/>
  <c r="C1977" i="11"/>
  <c r="C1976" i="11"/>
  <c r="C1975" i="11"/>
  <c r="C1974" i="11"/>
  <c r="C1973" i="11"/>
  <c r="C1972" i="11"/>
  <c r="C1971" i="11"/>
  <c r="C1970" i="11"/>
  <c r="C1969" i="11"/>
  <c r="C1968" i="11"/>
  <c r="C1967" i="11"/>
  <c r="C1966" i="11"/>
  <c r="C1965" i="11"/>
  <c r="C1964" i="11"/>
  <c r="C1963" i="11"/>
  <c r="C1962" i="11"/>
  <c r="C1961" i="11"/>
  <c r="C1960" i="11"/>
  <c r="C1959" i="11"/>
  <c r="C1958" i="11"/>
  <c r="C1957" i="11"/>
  <c r="C1956" i="11"/>
  <c r="C1955" i="11"/>
  <c r="C1954" i="11"/>
  <c r="C1953" i="11"/>
  <c r="C1952" i="11"/>
  <c r="C1951" i="11"/>
  <c r="C1950" i="11"/>
  <c r="C1949" i="11"/>
  <c r="C1948" i="11"/>
  <c r="C1947" i="11"/>
  <c r="C1946" i="11"/>
  <c r="C1945" i="11"/>
  <c r="C1944" i="11"/>
  <c r="C1943" i="11"/>
  <c r="C1942" i="11"/>
  <c r="C1941" i="11"/>
  <c r="C1940" i="11"/>
  <c r="C1939" i="11"/>
  <c r="C1938" i="11"/>
  <c r="C1937" i="11"/>
  <c r="C1936" i="11"/>
  <c r="C1935" i="11"/>
  <c r="C1934" i="11"/>
  <c r="C1933" i="11"/>
  <c r="C1932" i="11"/>
  <c r="C1931" i="11"/>
  <c r="C1930" i="11"/>
  <c r="C1929" i="11"/>
  <c r="C1928" i="11"/>
  <c r="C1927" i="11"/>
  <c r="C1926" i="11"/>
  <c r="C1925" i="11"/>
  <c r="C1924" i="11"/>
  <c r="C1923" i="11"/>
  <c r="C1922" i="11"/>
  <c r="C1921" i="11"/>
  <c r="C1920" i="11"/>
  <c r="C1919" i="11"/>
  <c r="C1918" i="11"/>
  <c r="C1917" i="11"/>
  <c r="C1916" i="11"/>
  <c r="C1915" i="11"/>
  <c r="C1914" i="11"/>
  <c r="C1913" i="11"/>
  <c r="C1912" i="11"/>
  <c r="C1911" i="11"/>
  <c r="C1910" i="11"/>
  <c r="C1909" i="11"/>
  <c r="C1908" i="11"/>
  <c r="C1907" i="11"/>
  <c r="C1906" i="11"/>
  <c r="C1905" i="11"/>
  <c r="C1904" i="11"/>
  <c r="C1903" i="11"/>
  <c r="C1902" i="11"/>
  <c r="C1901" i="11"/>
  <c r="C1900" i="11"/>
  <c r="C1899" i="11"/>
  <c r="C1898" i="11"/>
  <c r="C1897" i="11"/>
  <c r="C1896" i="11"/>
  <c r="C1895" i="11"/>
  <c r="C1894" i="11"/>
  <c r="C1893" i="11"/>
  <c r="C1892" i="11"/>
  <c r="C1891" i="11"/>
  <c r="C1890" i="11"/>
  <c r="C1889" i="11"/>
  <c r="C1888" i="11"/>
  <c r="C1887" i="11"/>
  <c r="C1886" i="11"/>
  <c r="C1885" i="11"/>
  <c r="C1884" i="11"/>
  <c r="C1883" i="11"/>
  <c r="C1882" i="11"/>
  <c r="C1881" i="11"/>
  <c r="C1880" i="11"/>
  <c r="C1879" i="11"/>
  <c r="C1878" i="11"/>
  <c r="C1877" i="11"/>
  <c r="C1876" i="11"/>
  <c r="C1875" i="11"/>
  <c r="C1874" i="11"/>
  <c r="C1873" i="11"/>
  <c r="C1872" i="11"/>
  <c r="C1871" i="11"/>
  <c r="C1870" i="11"/>
  <c r="C1869" i="11"/>
  <c r="C1868" i="11"/>
  <c r="C1867" i="11"/>
  <c r="C1866" i="11"/>
  <c r="C1865" i="11"/>
  <c r="C1864" i="11"/>
  <c r="C1863" i="11"/>
  <c r="C1862" i="11"/>
  <c r="C1861" i="11"/>
  <c r="C1860" i="11"/>
  <c r="C1859" i="11"/>
  <c r="C1858" i="11"/>
  <c r="C1857" i="11"/>
  <c r="C1856" i="11"/>
  <c r="C1855" i="11"/>
  <c r="C1854" i="11"/>
  <c r="C1853" i="11"/>
  <c r="C1852" i="11"/>
  <c r="C1851" i="11"/>
  <c r="C1850" i="11"/>
  <c r="C1849" i="11"/>
  <c r="C1848" i="11"/>
  <c r="C1847" i="11"/>
  <c r="C1846" i="11"/>
  <c r="C1845" i="11"/>
  <c r="C1844" i="11"/>
  <c r="C1843" i="11"/>
  <c r="C1842" i="11"/>
  <c r="C1841" i="11"/>
  <c r="C1840" i="11"/>
  <c r="C1839" i="11"/>
  <c r="C1838" i="11"/>
  <c r="C1837" i="11"/>
  <c r="C1836" i="11"/>
  <c r="C1835" i="11"/>
  <c r="C1834" i="11"/>
  <c r="C1833" i="11"/>
  <c r="C1832" i="11"/>
  <c r="C1831" i="11"/>
  <c r="C1830" i="11"/>
  <c r="C1829" i="11"/>
  <c r="C1828" i="11"/>
  <c r="C1827" i="11"/>
  <c r="C1826" i="11"/>
  <c r="C1825" i="11"/>
  <c r="C1824" i="11"/>
  <c r="C1823" i="11"/>
  <c r="C1822" i="11"/>
  <c r="C1821" i="11"/>
  <c r="C1820" i="11"/>
  <c r="C1819" i="11"/>
  <c r="C1818" i="11"/>
  <c r="C1817" i="11"/>
  <c r="C1816" i="11"/>
  <c r="C1815" i="11"/>
  <c r="C1814" i="11"/>
  <c r="C1813" i="11"/>
  <c r="C1812" i="11"/>
  <c r="C1811" i="11"/>
  <c r="C1810" i="11"/>
  <c r="C1809" i="11"/>
  <c r="C1808" i="11"/>
  <c r="C1807" i="11"/>
  <c r="C1806" i="11"/>
  <c r="C1805" i="11"/>
  <c r="C1804" i="11"/>
  <c r="C1803" i="11"/>
  <c r="C1802" i="11"/>
  <c r="C1801" i="11"/>
  <c r="C1800" i="11"/>
  <c r="C1799" i="11"/>
  <c r="C1798" i="11"/>
  <c r="C1797" i="11"/>
  <c r="C1796" i="11"/>
  <c r="C1795" i="11"/>
  <c r="C1794" i="11"/>
  <c r="C1793" i="11"/>
  <c r="C1792" i="11"/>
  <c r="C1791" i="11"/>
  <c r="C1790" i="11"/>
  <c r="C1789" i="11"/>
  <c r="C1788" i="11"/>
  <c r="C1787" i="11"/>
  <c r="C1786" i="11"/>
  <c r="C1785" i="11"/>
  <c r="C1784" i="11"/>
  <c r="C1783" i="11"/>
  <c r="C1782" i="11"/>
  <c r="C1781" i="11"/>
  <c r="C1780" i="11"/>
  <c r="C1779" i="11"/>
  <c r="C1778" i="11"/>
  <c r="C1777" i="11"/>
  <c r="C1776" i="11"/>
  <c r="C1775" i="11"/>
  <c r="C1774" i="11"/>
  <c r="C1773" i="11"/>
  <c r="C1772" i="11"/>
  <c r="C1771" i="11"/>
  <c r="C1770" i="11"/>
  <c r="C1769" i="11"/>
  <c r="C1768" i="11"/>
  <c r="C1767" i="11"/>
  <c r="C1766" i="11"/>
  <c r="C1765" i="11"/>
  <c r="C1764" i="11"/>
  <c r="C1763" i="11"/>
  <c r="C1762" i="11"/>
  <c r="C1761" i="11"/>
  <c r="C1760" i="11"/>
  <c r="C1759" i="11"/>
  <c r="C1758" i="11"/>
  <c r="C1757" i="11"/>
  <c r="C1756" i="11"/>
  <c r="C1755" i="11"/>
  <c r="C1754" i="11"/>
  <c r="C1753" i="11"/>
  <c r="C1752" i="11"/>
  <c r="C1751" i="11"/>
  <c r="C1750" i="11"/>
  <c r="C1749" i="11"/>
  <c r="C1748" i="11"/>
  <c r="C1747" i="11"/>
  <c r="C1746" i="11"/>
  <c r="C1745" i="11"/>
  <c r="C1744" i="11"/>
  <c r="C1743" i="11"/>
  <c r="C1742" i="11"/>
  <c r="C1741" i="11"/>
  <c r="C1740" i="11"/>
  <c r="C1739" i="11"/>
  <c r="C1738" i="11"/>
  <c r="C1737" i="11"/>
  <c r="C1736" i="11"/>
  <c r="C1735" i="11"/>
  <c r="C1734" i="11"/>
  <c r="C1733" i="11"/>
  <c r="C1732" i="11"/>
  <c r="C1731" i="11"/>
  <c r="C1730" i="11"/>
  <c r="C1729" i="11"/>
  <c r="C1728" i="11"/>
  <c r="C1727" i="11"/>
  <c r="C1726" i="11"/>
  <c r="C1725" i="11"/>
  <c r="C1724" i="11"/>
  <c r="C1723" i="11"/>
  <c r="C1722" i="11"/>
  <c r="C1721" i="11"/>
  <c r="C1720" i="11"/>
  <c r="C1719" i="11"/>
  <c r="C1718" i="11"/>
  <c r="C1717" i="11"/>
  <c r="C1716" i="11"/>
  <c r="C1715" i="11"/>
  <c r="C1714" i="11"/>
  <c r="C1713" i="11"/>
  <c r="C1712" i="11"/>
  <c r="C1711" i="11"/>
  <c r="C1710" i="11"/>
  <c r="C1709" i="11"/>
  <c r="C1708" i="11"/>
  <c r="C1707" i="11"/>
  <c r="C1706" i="11"/>
  <c r="C1705" i="11"/>
  <c r="C1704" i="11"/>
  <c r="C1703" i="11"/>
  <c r="C1702" i="11"/>
  <c r="C1701" i="11"/>
  <c r="C1700" i="11"/>
  <c r="C1699" i="11"/>
  <c r="C1698" i="11"/>
  <c r="C1697" i="11"/>
  <c r="C1696" i="11"/>
  <c r="C1695" i="11"/>
  <c r="C1694" i="11"/>
  <c r="C1693" i="11"/>
  <c r="C1692" i="11"/>
  <c r="C1691" i="11"/>
  <c r="C1690" i="11"/>
  <c r="C1689" i="11"/>
  <c r="C1688" i="11"/>
  <c r="C1687" i="11"/>
  <c r="C1686" i="11"/>
  <c r="C1685" i="11"/>
  <c r="C1684" i="11"/>
  <c r="C1683" i="11"/>
  <c r="C1682" i="11"/>
  <c r="C1681" i="11"/>
  <c r="C1680" i="11"/>
  <c r="C1679" i="11"/>
  <c r="C1678" i="11"/>
  <c r="C1677" i="11"/>
  <c r="C1676" i="11"/>
  <c r="C1675" i="11"/>
  <c r="C1674" i="11"/>
  <c r="C1673" i="11"/>
  <c r="C1672" i="11"/>
  <c r="C1671" i="11"/>
  <c r="C1670" i="11"/>
  <c r="C1669" i="11"/>
  <c r="C1668" i="11"/>
  <c r="C1667" i="11"/>
  <c r="C1666" i="11"/>
  <c r="C1665" i="11"/>
  <c r="C1664" i="11"/>
  <c r="C1663" i="11"/>
  <c r="C1662" i="11"/>
  <c r="C1661" i="11"/>
  <c r="C1660" i="11"/>
  <c r="C1659" i="11"/>
  <c r="C1658" i="11"/>
  <c r="C1657" i="11"/>
  <c r="C1656" i="11"/>
  <c r="C1655" i="11"/>
  <c r="C1654" i="11"/>
  <c r="C1653" i="11"/>
  <c r="C1652" i="11"/>
  <c r="C1651" i="11"/>
  <c r="C1650" i="11"/>
  <c r="C1649" i="11"/>
  <c r="C1648" i="11"/>
  <c r="C1647" i="11"/>
  <c r="C1646" i="11"/>
  <c r="C1645" i="11"/>
  <c r="C1644" i="11"/>
  <c r="C1643" i="11"/>
  <c r="C1642" i="11"/>
  <c r="C1641" i="11"/>
  <c r="C1640" i="11"/>
  <c r="C1639" i="11"/>
  <c r="C1638" i="11"/>
  <c r="C1637" i="11"/>
  <c r="C1636" i="11"/>
  <c r="C1635" i="11"/>
  <c r="C1634" i="11"/>
  <c r="C1633" i="11"/>
  <c r="C1632" i="11"/>
  <c r="C1631" i="11"/>
  <c r="C1630" i="11"/>
  <c r="C1629" i="11"/>
  <c r="C1628" i="11"/>
  <c r="C1627" i="11"/>
  <c r="C1626" i="11"/>
  <c r="C1625" i="11"/>
  <c r="C1624" i="11"/>
  <c r="C1623" i="11"/>
  <c r="C1622" i="11"/>
  <c r="C1621" i="11"/>
  <c r="C1620" i="11"/>
  <c r="C1619" i="11"/>
  <c r="C1618" i="11"/>
  <c r="C1617" i="11"/>
  <c r="C1616" i="11"/>
  <c r="C1615" i="11"/>
  <c r="C1614" i="11"/>
  <c r="C1613" i="11"/>
  <c r="C1612" i="11"/>
  <c r="C1611" i="11"/>
  <c r="C1610" i="11"/>
  <c r="C1609" i="11"/>
  <c r="C1608" i="11"/>
  <c r="C1607" i="11"/>
  <c r="C1606" i="11"/>
  <c r="C1605" i="11"/>
  <c r="C1604" i="11"/>
  <c r="C1603" i="11"/>
  <c r="C1602" i="11"/>
  <c r="C1601" i="11"/>
  <c r="C1600" i="11"/>
  <c r="C1599" i="11"/>
  <c r="C1598" i="11"/>
  <c r="C1597" i="11"/>
  <c r="C1596" i="11"/>
  <c r="C1595" i="11"/>
  <c r="C1594" i="11"/>
  <c r="C1593" i="11"/>
  <c r="C1592" i="11"/>
  <c r="C1591" i="11"/>
  <c r="C1590" i="11"/>
  <c r="C1589" i="11"/>
  <c r="C1588" i="11"/>
  <c r="C1587" i="11"/>
  <c r="C1586" i="11"/>
  <c r="C1585" i="11"/>
  <c r="C1584" i="11"/>
  <c r="C1583" i="11"/>
  <c r="C1582" i="11"/>
  <c r="C1581" i="11"/>
  <c r="C1580" i="11"/>
  <c r="C1579" i="11"/>
  <c r="C1578" i="11"/>
  <c r="C1577" i="11"/>
  <c r="C1576" i="11"/>
  <c r="C1575" i="11"/>
  <c r="C1574" i="11"/>
  <c r="C1573" i="11"/>
  <c r="C1572" i="11"/>
  <c r="C1571" i="11"/>
  <c r="C1570" i="11"/>
  <c r="C1569" i="11"/>
  <c r="C1568" i="11"/>
  <c r="C1567" i="11"/>
  <c r="C1566" i="11"/>
  <c r="C1565" i="11"/>
  <c r="C1564" i="11"/>
  <c r="C1563" i="11"/>
  <c r="C1562" i="11"/>
  <c r="C1561" i="11"/>
  <c r="C1560" i="11"/>
  <c r="C1559" i="11"/>
  <c r="C1558" i="11"/>
  <c r="C1557" i="11"/>
  <c r="C1556" i="11"/>
  <c r="C1555" i="11"/>
  <c r="C1554" i="11"/>
  <c r="C1553" i="11"/>
  <c r="C1552" i="11"/>
  <c r="C1551" i="11"/>
  <c r="C1550" i="11"/>
  <c r="C1549" i="11"/>
  <c r="C1548" i="11"/>
  <c r="C1547" i="11"/>
  <c r="C1546" i="11"/>
  <c r="C1545" i="11"/>
  <c r="C1544" i="11"/>
  <c r="C1543" i="11"/>
  <c r="C1542" i="11"/>
  <c r="C1541" i="11"/>
  <c r="C1540" i="11"/>
  <c r="C1539" i="11"/>
  <c r="C1538" i="11"/>
  <c r="C1537" i="11"/>
  <c r="C1536" i="11"/>
  <c r="C1535" i="11"/>
  <c r="C1534" i="11"/>
  <c r="C1533" i="11"/>
  <c r="C1532" i="11"/>
  <c r="C1531" i="11"/>
  <c r="C1530" i="11"/>
  <c r="C1529" i="11"/>
  <c r="C1528" i="11"/>
  <c r="C1527" i="11"/>
  <c r="C1526" i="11"/>
  <c r="C1525" i="11"/>
  <c r="C1524" i="11"/>
  <c r="C1523" i="11"/>
  <c r="C1522" i="11"/>
  <c r="C1521" i="11"/>
  <c r="C1520" i="11"/>
  <c r="C1519" i="11"/>
  <c r="C1518" i="11"/>
  <c r="C1517" i="11"/>
  <c r="C1516" i="11"/>
  <c r="C1515" i="11"/>
  <c r="C1514" i="11"/>
  <c r="C1513" i="11"/>
  <c r="C1512" i="11"/>
  <c r="C1511" i="11"/>
  <c r="C1510" i="11"/>
  <c r="C1509" i="11"/>
  <c r="C1508" i="11"/>
  <c r="C1507" i="11"/>
  <c r="C1506" i="11"/>
  <c r="C1505" i="11"/>
  <c r="C1504" i="11"/>
  <c r="C1503" i="11"/>
  <c r="C1502" i="11"/>
  <c r="C1501" i="11"/>
  <c r="C1500" i="11"/>
  <c r="C1499" i="11"/>
  <c r="C1498" i="11"/>
  <c r="C1497" i="11"/>
  <c r="C1496" i="11"/>
  <c r="C1495" i="11"/>
  <c r="C1494" i="11"/>
  <c r="C1493" i="11"/>
  <c r="C1492" i="11"/>
  <c r="C1491" i="11"/>
  <c r="C1490" i="11"/>
  <c r="C1489" i="11"/>
  <c r="C1488" i="11"/>
  <c r="C1487" i="11"/>
  <c r="C1486" i="11"/>
  <c r="C1485" i="11"/>
  <c r="C1484" i="11"/>
  <c r="C1483" i="11"/>
  <c r="C1482" i="11"/>
  <c r="C1481" i="11"/>
  <c r="C1480" i="11"/>
  <c r="C1479" i="11"/>
  <c r="C1478" i="11"/>
  <c r="C1477" i="11"/>
  <c r="C1476" i="11"/>
  <c r="C1475" i="11"/>
  <c r="C1474" i="11"/>
  <c r="C1473" i="11"/>
  <c r="C1472" i="11"/>
  <c r="C1471" i="11"/>
  <c r="C1470" i="11"/>
  <c r="C1469" i="11"/>
  <c r="C1468" i="11"/>
  <c r="C1467" i="11"/>
  <c r="C1466" i="11"/>
  <c r="C1465" i="11"/>
  <c r="C1464" i="11"/>
  <c r="C1463" i="11"/>
  <c r="C1462" i="11"/>
  <c r="C1461" i="11"/>
  <c r="C1460" i="11"/>
  <c r="C1459" i="11"/>
  <c r="C1458" i="11"/>
  <c r="C1457" i="11"/>
  <c r="C1456" i="11"/>
  <c r="C1455" i="11"/>
  <c r="C1454" i="11"/>
  <c r="C1453" i="11"/>
  <c r="C1452" i="11"/>
  <c r="C1451" i="11"/>
  <c r="C1450" i="11"/>
  <c r="C1449" i="11"/>
  <c r="C1448" i="11"/>
  <c r="C1447" i="11"/>
  <c r="C1446" i="11"/>
  <c r="C1445" i="11"/>
  <c r="C1444" i="11"/>
  <c r="C1443" i="11"/>
  <c r="C1442" i="11"/>
  <c r="C1441" i="11"/>
  <c r="C1440" i="11"/>
  <c r="C1439" i="11"/>
  <c r="C1438" i="11"/>
  <c r="C1437" i="11"/>
  <c r="C1436" i="11"/>
  <c r="C1435" i="11"/>
  <c r="C1434" i="11"/>
  <c r="C1433" i="11"/>
  <c r="C1432" i="11"/>
  <c r="C1431" i="11"/>
  <c r="C1430" i="11"/>
  <c r="C1429" i="11"/>
  <c r="C1428" i="11"/>
  <c r="C1427" i="11"/>
  <c r="C1426" i="11"/>
  <c r="C1425" i="11"/>
  <c r="C1424" i="11"/>
  <c r="C1423" i="11"/>
  <c r="C1422" i="11"/>
  <c r="C1421" i="11"/>
  <c r="C1420" i="11"/>
  <c r="C1419" i="11"/>
  <c r="C1418" i="11"/>
  <c r="C1417" i="11"/>
  <c r="C1416" i="11"/>
  <c r="C1415" i="11"/>
  <c r="C1414" i="11"/>
  <c r="C1413" i="11"/>
  <c r="C1412" i="11"/>
  <c r="C1411" i="11"/>
  <c r="C1410" i="11"/>
  <c r="C1409" i="11"/>
  <c r="C1408" i="11"/>
  <c r="C1407" i="11"/>
  <c r="C1406" i="11"/>
  <c r="C1405" i="11"/>
  <c r="C1404" i="11"/>
  <c r="C1403" i="11"/>
  <c r="C1402" i="11"/>
  <c r="C1401" i="11"/>
  <c r="C1400" i="11"/>
  <c r="C1399" i="11"/>
  <c r="C1398" i="11"/>
  <c r="C1397" i="11"/>
  <c r="C1396" i="11"/>
  <c r="C1395" i="11"/>
  <c r="C1394" i="11"/>
  <c r="C1393" i="11"/>
  <c r="C1392" i="11"/>
  <c r="C1391" i="11"/>
  <c r="C1390" i="11"/>
  <c r="C1389" i="11"/>
  <c r="C1388" i="11"/>
  <c r="C1387" i="11"/>
  <c r="C1386" i="11"/>
  <c r="C1385" i="11"/>
  <c r="C1384" i="11"/>
  <c r="C1383" i="11"/>
  <c r="C1382" i="11"/>
  <c r="C1381" i="11"/>
  <c r="C1380" i="11"/>
  <c r="C1379" i="11"/>
  <c r="C1378" i="11"/>
  <c r="C1377" i="11"/>
  <c r="C1376" i="11"/>
  <c r="C1375" i="11"/>
  <c r="C1374" i="11"/>
  <c r="C1373" i="11"/>
  <c r="C1372" i="11"/>
  <c r="C1371" i="11"/>
  <c r="C1370" i="11"/>
  <c r="C1369" i="11"/>
  <c r="C1368" i="11"/>
  <c r="C1367" i="11"/>
  <c r="C1366" i="11"/>
  <c r="C1365" i="11"/>
  <c r="C1364" i="11"/>
  <c r="C1363" i="11"/>
  <c r="C1362" i="11"/>
  <c r="C1361" i="11"/>
  <c r="C1360" i="11"/>
  <c r="C1359" i="11"/>
  <c r="C1358" i="11"/>
  <c r="C1357" i="11"/>
  <c r="C1356" i="11"/>
  <c r="C1355" i="11"/>
  <c r="C1354" i="11"/>
  <c r="C1353" i="11"/>
  <c r="C1352" i="11"/>
  <c r="C1351" i="11"/>
  <c r="C1350" i="11"/>
  <c r="C1349" i="11"/>
  <c r="C1348" i="11"/>
  <c r="C1347" i="11"/>
  <c r="C1346" i="11"/>
  <c r="C1345" i="11"/>
  <c r="C1344" i="11"/>
  <c r="C1343" i="11"/>
  <c r="C1342" i="11"/>
  <c r="C1341" i="11"/>
  <c r="C1340" i="11"/>
  <c r="C1339" i="11"/>
  <c r="C1338" i="11"/>
  <c r="C1337" i="11"/>
  <c r="C1336" i="11"/>
  <c r="C1335" i="11"/>
  <c r="C1334" i="11"/>
  <c r="C1333" i="11"/>
  <c r="C1332" i="11"/>
  <c r="C1331" i="11"/>
  <c r="C1330" i="11"/>
  <c r="C1329" i="11"/>
  <c r="C1328" i="11"/>
  <c r="C1327" i="11"/>
  <c r="C1326" i="11"/>
  <c r="C1325" i="11"/>
  <c r="C1324" i="11"/>
  <c r="C1323" i="11"/>
  <c r="C1322" i="11"/>
  <c r="C1321" i="11"/>
  <c r="C1320" i="11"/>
  <c r="C1319" i="11"/>
  <c r="C1318" i="11"/>
  <c r="C1317" i="11"/>
  <c r="C1316" i="11"/>
  <c r="C1315" i="11"/>
  <c r="C1314" i="11"/>
  <c r="C1313" i="11"/>
  <c r="C1312" i="11"/>
  <c r="C1311" i="11"/>
  <c r="C1310" i="11"/>
  <c r="C1309" i="11"/>
  <c r="C1308" i="11"/>
  <c r="C1307" i="11"/>
  <c r="C1306" i="11"/>
  <c r="C1305" i="11"/>
  <c r="C1304" i="11"/>
  <c r="C1303" i="11"/>
  <c r="C1302" i="11"/>
  <c r="C1301" i="11"/>
  <c r="C1300" i="11"/>
  <c r="C1299" i="11"/>
  <c r="C1298" i="11"/>
  <c r="C1297" i="11"/>
  <c r="C1296" i="11"/>
  <c r="C1295" i="11"/>
  <c r="C1294" i="11"/>
  <c r="C1293" i="11"/>
  <c r="C1292" i="11"/>
  <c r="C1291" i="11"/>
  <c r="C1290" i="11"/>
  <c r="C1289" i="11"/>
  <c r="C1288" i="11"/>
  <c r="C1287" i="11"/>
  <c r="C1286" i="11"/>
  <c r="C1285" i="11"/>
  <c r="C1284" i="11"/>
  <c r="C1283" i="11"/>
  <c r="C1282" i="11"/>
  <c r="C1281" i="11"/>
  <c r="C1280" i="11"/>
  <c r="C1279" i="11"/>
  <c r="C1278" i="11"/>
  <c r="C1277" i="11"/>
  <c r="C1276" i="11"/>
  <c r="C1275" i="11"/>
  <c r="C1274" i="11"/>
  <c r="C1273" i="11"/>
  <c r="C1272" i="11"/>
  <c r="C1271" i="11"/>
  <c r="C1270" i="11"/>
  <c r="C1269" i="11"/>
  <c r="C1268" i="11"/>
  <c r="C1267" i="11"/>
  <c r="C1266" i="11"/>
  <c r="C1265" i="11"/>
  <c r="C1264" i="11"/>
  <c r="C1263" i="11"/>
  <c r="C1262" i="11"/>
  <c r="C1261" i="11"/>
  <c r="C1260" i="11"/>
  <c r="C1259" i="11"/>
  <c r="C1258" i="11"/>
  <c r="C1257" i="11"/>
  <c r="C1256" i="11"/>
  <c r="C1255" i="11"/>
  <c r="C1254" i="11"/>
  <c r="C1253" i="11"/>
  <c r="C1252" i="11"/>
  <c r="C1251" i="11"/>
  <c r="C1250" i="11"/>
  <c r="C1249" i="11"/>
  <c r="C1248" i="11"/>
  <c r="C1247" i="11"/>
  <c r="C1246" i="11"/>
  <c r="C1245" i="11"/>
  <c r="C1244" i="11"/>
  <c r="C1243" i="11"/>
  <c r="C1242" i="11"/>
  <c r="C1241" i="11"/>
  <c r="C1240" i="11"/>
  <c r="C1239" i="11"/>
  <c r="C1238" i="11"/>
  <c r="C1237" i="11"/>
  <c r="C1236" i="11"/>
  <c r="C1235" i="11"/>
  <c r="C1234" i="11"/>
  <c r="C1233" i="11"/>
  <c r="C1232" i="11"/>
  <c r="C1231" i="11"/>
  <c r="C1230" i="11"/>
  <c r="C1229" i="11"/>
  <c r="C1228" i="11"/>
  <c r="C1227" i="11"/>
  <c r="C1226" i="11"/>
  <c r="C1225" i="11"/>
  <c r="C1224" i="11"/>
  <c r="C1223" i="11"/>
  <c r="C1222" i="11"/>
  <c r="C1221" i="11"/>
  <c r="C1220" i="11"/>
  <c r="C1219" i="11"/>
  <c r="C1218" i="11"/>
  <c r="C1217" i="11"/>
  <c r="C1216" i="11"/>
  <c r="C1215" i="11"/>
  <c r="C1214" i="11"/>
  <c r="C1213" i="11"/>
  <c r="C1212" i="11"/>
  <c r="C1211" i="11"/>
  <c r="C1210" i="11"/>
  <c r="C1209" i="11"/>
  <c r="C1208" i="11"/>
  <c r="C1207" i="11"/>
  <c r="C1206" i="11"/>
  <c r="C1205" i="11"/>
  <c r="C1204" i="11"/>
  <c r="C1203" i="11"/>
  <c r="C1202" i="11"/>
  <c r="C1201" i="11"/>
  <c r="C1200" i="11"/>
  <c r="C1199" i="11"/>
  <c r="C1198" i="11"/>
  <c r="C1197" i="11"/>
  <c r="C1196" i="11"/>
  <c r="C1195" i="11"/>
  <c r="C1194" i="11"/>
  <c r="C1193" i="11"/>
  <c r="C1192" i="11"/>
  <c r="C1191" i="11"/>
  <c r="C1190" i="11"/>
  <c r="C1189" i="11"/>
  <c r="C1188" i="11"/>
  <c r="C1187" i="11"/>
  <c r="C1186" i="11"/>
  <c r="C1185" i="11"/>
  <c r="C1184" i="11"/>
  <c r="C1183" i="11"/>
  <c r="C1182" i="11"/>
  <c r="C1181" i="11"/>
  <c r="C1180" i="11"/>
  <c r="C1179" i="11"/>
  <c r="C1178" i="11"/>
  <c r="C1177" i="11"/>
  <c r="C1176" i="11"/>
  <c r="C1175" i="11"/>
  <c r="C1174" i="11"/>
  <c r="C1173" i="11"/>
  <c r="C1172" i="11"/>
  <c r="C1171" i="11"/>
  <c r="C1170" i="11"/>
  <c r="C1169" i="11"/>
  <c r="C1168" i="11"/>
  <c r="C1167" i="11"/>
  <c r="C1166" i="11"/>
  <c r="C1165" i="11"/>
  <c r="C1164" i="11"/>
  <c r="C1163" i="11"/>
  <c r="C1162" i="11"/>
  <c r="C1161" i="11"/>
  <c r="C1160" i="11"/>
  <c r="C1159" i="11"/>
  <c r="C1158" i="11"/>
  <c r="C1157" i="11"/>
  <c r="C1156" i="11"/>
  <c r="C1155" i="11"/>
  <c r="C1154" i="11"/>
  <c r="C1153" i="11"/>
  <c r="C1152" i="11"/>
  <c r="C1151" i="11"/>
  <c r="C1150" i="11"/>
  <c r="C1149" i="11"/>
  <c r="C1148" i="11"/>
  <c r="C1147" i="11"/>
  <c r="C1146" i="11"/>
  <c r="C1145" i="11"/>
  <c r="C1144" i="11"/>
  <c r="C1143" i="11"/>
  <c r="C1142" i="11"/>
  <c r="C1141" i="11"/>
  <c r="C1140" i="11"/>
  <c r="C1139" i="11"/>
  <c r="C1138" i="11"/>
  <c r="C1137" i="11"/>
  <c r="C1136" i="11"/>
  <c r="C1135" i="11"/>
  <c r="C1134" i="11"/>
  <c r="C1133" i="11"/>
  <c r="C1132" i="11"/>
  <c r="C1131" i="11"/>
  <c r="C1130" i="11"/>
  <c r="C1129" i="11"/>
  <c r="C1128" i="11"/>
  <c r="C1127" i="11"/>
  <c r="C1126" i="11"/>
  <c r="C1125" i="11"/>
  <c r="C1124" i="11"/>
  <c r="C1123" i="11"/>
  <c r="C1122" i="11"/>
  <c r="C1121" i="11"/>
  <c r="C1120" i="11"/>
  <c r="C1119" i="11"/>
  <c r="C1118" i="11"/>
  <c r="C1117" i="11"/>
  <c r="C1116" i="11"/>
  <c r="C1115" i="11"/>
  <c r="C1114" i="11"/>
  <c r="C1113" i="11"/>
  <c r="C1112" i="11"/>
  <c r="C1111" i="11"/>
  <c r="C1110" i="11"/>
  <c r="C1109" i="11"/>
  <c r="C1108" i="11"/>
  <c r="C1107" i="11"/>
  <c r="C1106" i="11"/>
  <c r="C1105" i="11"/>
  <c r="C1104" i="11"/>
  <c r="C1103" i="11"/>
  <c r="C1102" i="11"/>
  <c r="C1101" i="11"/>
  <c r="C1100" i="11"/>
  <c r="C1099" i="11"/>
  <c r="C1098" i="11"/>
  <c r="C1097" i="11"/>
  <c r="C1096" i="11"/>
  <c r="C1095" i="11"/>
  <c r="C1094" i="11"/>
  <c r="C1093" i="11"/>
  <c r="C1092" i="11"/>
  <c r="C1091" i="11"/>
  <c r="C1090" i="11"/>
  <c r="C1089" i="11"/>
  <c r="C1088" i="11"/>
  <c r="C1087" i="11"/>
  <c r="C1086" i="11"/>
  <c r="C1085" i="11"/>
  <c r="C1084" i="11"/>
  <c r="C1083" i="11"/>
  <c r="C1082" i="11"/>
  <c r="C1081" i="11"/>
  <c r="C1080" i="11"/>
  <c r="C1079" i="11"/>
  <c r="C1078" i="11"/>
  <c r="C1077" i="11"/>
  <c r="C1076" i="11"/>
  <c r="C1075" i="11"/>
  <c r="C1074" i="11"/>
  <c r="C1073" i="11"/>
  <c r="C1072" i="11"/>
  <c r="C1071" i="11"/>
  <c r="C1070" i="11"/>
  <c r="C1069" i="11"/>
  <c r="C1068" i="11"/>
  <c r="C1067" i="11"/>
  <c r="C1066" i="11"/>
  <c r="C1065" i="11"/>
  <c r="C1064" i="11"/>
  <c r="C1063" i="11"/>
  <c r="C1062" i="11"/>
  <c r="C1061" i="11"/>
  <c r="C1060" i="11"/>
  <c r="C1059" i="11"/>
  <c r="C1058" i="11"/>
  <c r="C1057" i="11"/>
  <c r="C1056" i="11"/>
  <c r="C1055" i="11"/>
  <c r="C1054" i="11"/>
  <c r="C1053" i="11"/>
  <c r="C1052" i="11"/>
  <c r="C1051" i="11"/>
  <c r="C1050" i="11"/>
  <c r="C1049" i="11"/>
  <c r="C1048" i="11"/>
  <c r="C1047" i="11"/>
  <c r="C1046" i="11"/>
  <c r="C1045" i="11"/>
  <c r="C1044" i="11"/>
  <c r="C1043" i="11"/>
  <c r="C1042" i="11"/>
  <c r="C1041" i="11"/>
  <c r="C1040" i="11"/>
  <c r="C1039" i="11"/>
  <c r="C1038" i="11"/>
  <c r="C1037" i="11"/>
  <c r="C1036" i="11"/>
  <c r="C1035" i="11"/>
  <c r="C1034" i="11"/>
  <c r="C1033" i="11"/>
  <c r="C1032" i="11"/>
  <c r="C1031" i="11"/>
  <c r="C1030" i="11"/>
  <c r="C1029" i="11"/>
  <c r="C1028" i="11"/>
  <c r="C1027" i="11"/>
  <c r="C1026" i="11"/>
  <c r="C1025" i="11"/>
  <c r="C1024" i="11"/>
  <c r="C1023" i="11"/>
  <c r="C1022" i="11"/>
  <c r="C1021" i="11"/>
  <c r="C1020" i="11"/>
  <c r="C1019" i="11"/>
  <c r="C1018" i="11"/>
  <c r="C1017" i="11"/>
  <c r="C1016" i="11"/>
  <c r="C1015" i="11"/>
  <c r="C1014" i="11"/>
  <c r="C1013" i="11"/>
  <c r="C1012" i="11"/>
  <c r="C1011" i="11"/>
  <c r="C1010" i="11"/>
  <c r="C1009" i="11"/>
  <c r="C1008" i="11"/>
  <c r="C1007" i="11"/>
  <c r="C1006" i="11"/>
  <c r="C1005" i="11"/>
  <c r="C1004" i="11"/>
  <c r="C1003" i="11"/>
  <c r="C1002" i="11"/>
  <c r="C1001" i="11"/>
  <c r="C1000" i="11"/>
  <c r="C999" i="11"/>
  <c r="C998" i="11"/>
  <c r="C997" i="11"/>
  <c r="C996" i="11"/>
  <c r="C995" i="11"/>
  <c r="C994" i="11"/>
  <c r="C993" i="11"/>
  <c r="C992" i="11"/>
  <c r="C991" i="11"/>
  <c r="C990" i="11"/>
  <c r="C989" i="11"/>
  <c r="C988" i="11"/>
  <c r="C987" i="11"/>
  <c r="C986" i="11"/>
  <c r="C985" i="11"/>
  <c r="C984" i="11"/>
  <c r="C983" i="11"/>
  <c r="C982" i="11"/>
  <c r="C981" i="11"/>
  <c r="C980" i="11"/>
  <c r="C979" i="11"/>
  <c r="C978" i="11"/>
  <c r="C977" i="11"/>
  <c r="C976" i="11"/>
  <c r="C975" i="11"/>
  <c r="C974" i="11"/>
  <c r="C973" i="11"/>
  <c r="C972" i="11"/>
  <c r="C971" i="11"/>
  <c r="C970" i="11"/>
  <c r="C969" i="11"/>
  <c r="C968" i="11"/>
  <c r="C967" i="11"/>
  <c r="C966" i="11"/>
  <c r="C965" i="11"/>
  <c r="C964" i="11"/>
  <c r="C963" i="11"/>
  <c r="C962" i="11"/>
  <c r="C961" i="11"/>
  <c r="C960" i="11"/>
  <c r="C959" i="11"/>
  <c r="C958" i="11"/>
  <c r="C957" i="11"/>
  <c r="C956" i="11"/>
  <c r="C955" i="11"/>
  <c r="C954" i="11"/>
  <c r="C953" i="11"/>
  <c r="C952" i="11"/>
  <c r="C951" i="11"/>
  <c r="C950" i="11"/>
  <c r="C949" i="11"/>
  <c r="C948" i="11"/>
  <c r="C947" i="11"/>
  <c r="C946" i="11"/>
  <c r="C945" i="11"/>
  <c r="C944" i="11"/>
  <c r="C943" i="11"/>
  <c r="C942" i="11"/>
  <c r="C941" i="11"/>
  <c r="C940" i="11"/>
  <c r="C939" i="11"/>
  <c r="C938" i="11"/>
  <c r="C937" i="11"/>
  <c r="C936" i="11"/>
  <c r="C935" i="11"/>
  <c r="C934" i="11"/>
  <c r="C933" i="11"/>
  <c r="C932" i="11"/>
  <c r="C931" i="11"/>
  <c r="C930" i="11"/>
  <c r="C929" i="11"/>
  <c r="C928" i="11"/>
  <c r="C927" i="11"/>
  <c r="C926" i="11"/>
  <c r="C925" i="11"/>
  <c r="C924" i="11"/>
  <c r="C923" i="11"/>
  <c r="C922" i="11"/>
  <c r="C921" i="11"/>
  <c r="C920" i="11"/>
  <c r="C919" i="11"/>
  <c r="C918" i="11"/>
  <c r="C917" i="11"/>
  <c r="C916" i="11"/>
  <c r="C915" i="11"/>
  <c r="C914" i="11"/>
  <c r="C913" i="11"/>
  <c r="C912" i="11"/>
  <c r="C911" i="11"/>
  <c r="C910" i="11"/>
  <c r="C909" i="11"/>
  <c r="C908" i="11"/>
  <c r="C907" i="11"/>
  <c r="C906" i="11"/>
  <c r="C905" i="11"/>
  <c r="C904" i="11"/>
  <c r="C903" i="11"/>
  <c r="C902" i="11"/>
  <c r="C901" i="11"/>
  <c r="C900" i="11"/>
  <c r="C899" i="11"/>
  <c r="C898" i="11"/>
  <c r="C897" i="11"/>
  <c r="C896" i="11"/>
  <c r="C895" i="11"/>
  <c r="C894" i="11"/>
  <c r="C893" i="11"/>
  <c r="C892" i="11"/>
  <c r="C891" i="11"/>
  <c r="C890" i="11"/>
  <c r="C889" i="11"/>
  <c r="C888" i="11"/>
  <c r="C887" i="11"/>
  <c r="C886" i="11"/>
  <c r="C885" i="11"/>
  <c r="C884" i="11"/>
  <c r="C883" i="11"/>
  <c r="C882" i="11"/>
  <c r="C881" i="11"/>
  <c r="C880" i="11"/>
  <c r="C879" i="11"/>
  <c r="C878" i="11"/>
  <c r="C877" i="11"/>
  <c r="C876" i="11"/>
  <c r="C875" i="11"/>
  <c r="C874" i="11"/>
  <c r="C873" i="11"/>
  <c r="C872" i="11"/>
  <c r="C871" i="11"/>
  <c r="C870" i="11"/>
  <c r="C869" i="11"/>
  <c r="C868" i="11"/>
  <c r="C867" i="11"/>
  <c r="C866" i="11"/>
  <c r="C865" i="11"/>
  <c r="C864" i="11"/>
  <c r="C863" i="11"/>
  <c r="C862" i="11"/>
  <c r="C861" i="11"/>
  <c r="C860" i="11"/>
  <c r="C859" i="11"/>
  <c r="C858" i="11"/>
  <c r="C857" i="11"/>
  <c r="C856" i="11"/>
  <c r="C855" i="11"/>
  <c r="C854" i="11"/>
  <c r="C853" i="11"/>
  <c r="C852" i="11"/>
  <c r="C851" i="11"/>
  <c r="C850" i="11"/>
  <c r="C849" i="11"/>
  <c r="C848" i="11"/>
  <c r="C847" i="11"/>
  <c r="C846" i="11"/>
  <c r="C845" i="11"/>
  <c r="C844" i="11"/>
  <c r="C843" i="11"/>
  <c r="C842" i="11"/>
  <c r="C841" i="11"/>
  <c r="C840" i="11"/>
  <c r="C839" i="11"/>
  <c r="C838" i="11"/>
  <c r="C837" i="11"/>
  <c r="C836" i="11"/>
  <c r="C835" i="11"/>
  <c r="C834" i="11"/>
  <c r="C833" i="11"/>
  <c r="C832" i="11"/>
  <c r="C831" i="11"/>
  <c r="C830" i="11"/>
  <c r="C829" i="11"/>
  <c r="C828" i="11"/>
  <c r="C827" i="11"/>
  <c r="C826" i="11"/>
  <c r="C825" i="11"/>
  <c r="C824" i="11"/>
  <c r="C823" i="11"/>
  <c r="C822" i="11"/>
  <c r="C821" i="11"/>
  <c r="C820" i="11"/>
  <c r="C819" i="11"/>
  <c r="C818" i="11"/>
  <c r="C817" i="11"/>
  <c r="C816" i="11"/>
  <c r="C815" i="11"/>
  <c r="C814" i="11"/>
  <c r="C813" i="11"/>
  <c r="C812" i="11"/>
  <c r="C811" i="11"/>
  <c r="C810" i="11"/>
  <c r="C809" i="11"/>
  <c r="C808" i="11"/>
  <c r="C807" i="11"/>
  <c r="C806" i="11"/>
  <c r="C805" i="11"/>
  <c r="C804" i="11"/>
  <c r="C803" i="11"/>
  <c r="C802" i="11"/>
  <c r="C801" i="11"/>
  <c r="C800" i="11"/>
  <c r="C799" i="11"/>
  <c r="C798" i="11"/>
  <c r="C797" i="11"/>
  <c r="C796" i="11"/>
  <c r="C795" i="11"/>
  <c r="C794" i="11"/>
  <c r="C793" i="11"/>
  <c r="C792" i="11"/>
  <c r="C791" i="11"/>
  <c r="C790" i="11"/>
  <c r="C789" i="11"/>
  <c r="C788" i="11"/>
  <c r="C787" i="11"/>
  <c r="C786" i="11"/>
  <c r="C785" i="11"/>
  <c r="C784" i="11"/>
  <c r="C783" i="11"/>
  <c r="C782" i="11"/>
  <c r="C781" i="11"/>
  <c r="C780" i="11"/>
  <c r="C779" i="11"/>
  <c r="C778" i="11"/>
  <c r="C777" i="11"/>
  <c r="C776" i="11"/>
  <c r="C775" i="11"/>
  <c r="C774" i="11"/>
  <c r="C773" i="11"/>
  <c r="C772" i="11"/>
  <c r="C771" i="11"/>
  <c r="C770" i="11"/>
  <c r="C769" i="11"/>
  <c r="C768" i="11"/>
  <c r="C767" i="11"/>
  <c r="C766" i="11"/>
  <c r="C765" i="11"/>
  <c r="C764" i="11"/>
  <c r="C763" i="11"/>
  <c r="C762" i="11"/>
  <c r="C761" i="11"/>
  <c r="C760" i="11"/>
  <c r="C759" i="11"/>
  <c r="C758" i="11"/>
  <c r="C757" i="11"/>
  <c r="C756" i="11"/>
  <c r="C755" i="11"/>
  <c r="C754" i="11"/>
  <c r="C753" i="11"/>
  <c r="C752" i="11"/>
  <c r="C751" i="11"/>
  <c r="C750" i="11"/>
  <c r="C749" i="11"/>
  <c r="C748" i="11"/>
  <c r="C747" i="11"/>
  <c r="C746" i="11"/>
  <c r="C745" i="11"/>
  <c r="C744" i="11"/>
  <c r="C743" i="11"/>
  <c r="C742" i="11"/>
  <c r="C741" i="11"/>
  <c r="C740" i="11"/>
  <c r="C739" i="11"/>
  <c r="C738" i="11"/>
  <c r="C737" i="11"/>
  <c r="C736" i="11"/>
  <c r="C735" i="11"/>
  <c r="C734" i="11"/>
  <c r="C733" i="11"/>
  <c r="C732" i="11"/>
  <c r="C731" i="11"/>
  <c r="C730" i="11"/>
  <c r="C729" i="11"/>
  <c r="C728" i="11"/>
  <c r="C727" i="11"/>
  <c r="C726" i="11"/>
  <c r="C725" i="11"/>
  <c r="C724" i="11"/>
  <c r="C723" i="11"/>
  <c r="C722" i="11"/>
  <c r="C721" i="11"/>
  <c r="C720" i="11"/>
  <c r="C719" i="11"/>
  <c r="C718" i="11"/>
  <c r="C717" i="11"/>
  <c r="C716" i="11"/>
  <c r="C715" i="11"/>
  <c r="C714" i="11"/>
  <c r="C713" i="11"/>
  <c r="C712" i="11"/>
  <c r="C711" i="11"/>
  <c r="C710" i="11"/>
  <c r="C709" i="11"/>
  <c r="C708" i="11"/>
  <c r="C707" i="11"/>
  <c r="C706" i="11"/>
  <c r="C705" i="11"/>
  <c r="C704" i="11"/>
  <c r="C703" i="11"/>
  <c r="C702" i="11"/>
  <c r="C701" i="11"/>
  <c r="C700" i="11"/>
  <c r="C699" i="1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M38" i="5"/>
  <c r="M37" i="5"/>
  <c r="M36" i="5"/>
  <c r="M35" i="5"/>
  <c r="M34" i="5"/>
  <c r="M33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J17" i="5" l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K28" i="5" l="1"/>
  <c r="K29" i="5"/>
  <c r="K31" i="5"/>
  <c r="K34" i="5"/>
  <c r="K38" i="5"/>
  <c r="K23" i="5"/>
  <c r="K39" i="5"/>
  <c r="K26" i="5"/>
  <c r="K27" i="5"/>
  <c r="K32" i="5"/>
  <c r="M32" i="5" s="1"/>
  <c r="K18" i="5"/>
  <c r="M18" i="5" s="1"/>
  <c r="K35" i="5"/>
  <c r="K36" i="5"/>
  <c r="K21" i="5"/>
  <c r="K24" i="5"/>
  <c r="K17" i="5"/>
  <c r="M17" i="5" s="1"/>
  <c r="K30" i="5"/>
  <c r="K33" i="5"/>
  <c r="K19" i="5"/>
  <c r="K20" i="5"/>
  <c r="K37" i="5"/>
  <c r="K22" i="5"/>
  <c r="K25" i="5"/>
  <c r="N40" i="5" l="1"/>
  <c r="N42" i="5" s="1"/>
</calcChain>
</file>

<file path=xl/sharedStrings.xml><?xml version="1.0" encoding="utf-8"?>
<sst xmlns="http://schemas.openxmlformats.org/spreadsheetml/2006/main" count="7249" uniqueCount="219">
  <si>
    <t>CLARKSVILLE-MONTGOMERY COUNTY SCHOOL SYSTEM</t>
  </si>
  <si>
    <t>Name:</t>
  </si>
  <si>
    <t>Address of Location to send Check:</t>
  </si>
  <si>
    <t>Date</t>
  </si>
  <si>
    <t>Purpose of Travel</t>
  </si>
  <si>
    <t>Total Miles Traveled</t>
  </si>
  <si>
    <t>Total Claim for Reimbursement</t>
  </si>
  <si>
    <t>Approval by Appropriate Supervisor</t>
  </si>
  <si>
    <t>Account Code</t>
  </si>
  <si>
    <t>From</t>
  </si>
  <si>
    <t>To</t>
  </si>
  <si>
    <t>(if different from Supervisor)</t>
  </si>
  <si>
    <t>BURT</t>
  </si>
  <si>
    <t>BMES</t>
  </si>
  <si>
    <t>BES</t>
  </si>
  <si>
    <t>BDES</t>
  </si>
  <si>
    <t>CES</t>
  </si>
  <si>
    <t>CSS</t>
  </si>
  <si>
    <t>CHES</t>
  </si>
  <si>
    <t>EMES</t>
  </si>
  <si>
    <t>GES</t>
  </si>
  <si>
    <t>Greenwood</t>
  </si>
  <si>
    <t>HES</t>
  </si>
  <si>
    <t>LES</t>
  </si>
  <si>
    <t>MES</t>
  </si>
  <si>
    <t>MMS</t>
  </si>
  <si>
    <t>NPMS</t>
  </si>
  <si>
    <t>NSES</t>
  </si>
  <si>
    <t>NWHS</t>
  </si>
  <si>
    <t>OES</t>
  </si>
  <si>
    <t>Operations</t>
  </si>
  <si>
    <t>PES</t>
  </si>
  <si>
    <t>RES</t>
  </si>
  <si>
    <t>SES</t>
  </si>
  <si>
    <t>WES</t>
  </si>
  <si>
    <t>Mileage</t>
  </si>
  <si>
    <t>Column1</t>
  </si>
  <si>
    <t>Vlookup miles</t>
  </si>
  <si>
    <t>CO Gracey</t>
  </si>
  <si>
    <t>*Reimbursement Rate</t>
  </si>
  <si>
    <t>Employee Signature</t>
  </si>
  <si>
    <t>No signature stamps allowed</t>
  </si>
  <si>
    <t>MILEAGE REIMBURSEMENT FORM -  INSIDE MONTGOMERY COUNTY</t>
  </si>
  <si>
    <t>Travel
Date</t>
  </si>
  <si>
    <t>Round Trip? 
Yes=Y
No=N</t>
  </si>
  <si>
    <t>Miles Traveled between School/Depts</t>
  </si>
  <si>
    <t>Miles Traveled between 
Other Location</t>
  </si>
  <si>
    <t>FromTo Lookup</t>
  </si>
  <si>
    <t>Note: Out-of County Travel is NOT to be reported on this form. Out-of-County must use the Professional Leave forms ACC-F002/ACC-F003.</t>
  </si>
  <si>
    <t>Approval by Department Head (or Program Manager if applicable)</t>
  </si>
  <si>
    <t>Barkers Mill Elem</t>
  </si>
  <si>
    <t>Byrns Darden Elem</t>
  </si>
  <si>
    <t>Cumberland Hgts Elem</t>
  </si>
  <si>
    <t>Glenellen Elem</t>
  </si>
  <si>
    <t>Greenwood Complex</t>
  </si>
  <si>
    <t>Hazelwood Elem</t>
  </si>
  <si>
    <t>Liberty Elem</t>
  </si>
  <si>
    <t>Minglewood Elem</t>
  </si>
  <si>
    <t>Norman Smith Elem</t>
  </si>
  <si>
    <t>Northwest High</t>
  </si>
  <si>
    <t>Oakland Elem</t>
  </si>
  <si>
    <t>Pisgah Elem</t>
  </si>
  <si>
    <t>Ringgold Elem</t>
  </si>
  <si>
    <t>Sango Elem</t>
  </si>
  <si>
    <t>Woodlawn Elem</t>
  </si>
  <si>
    <t>Moore Magnet Elem</t>
  </si>
  <si>
    <t>Carmel Elem</t>
  </si>
  <si>
    <t>Barksdale Elem</t>
  </si>
  <si>
    <t>East Montg. Elem</t>
  </si>
  <si>
    <t>Please use the dropdown list for school/department locations so miles will auto calculate based on the mileage matrix (BUS-F015). 
You must enter a travel date for each line and list each trip to different locations on a separate line unless it's a round trip.  Do not combine stops or the form will be rejected. If it is a round trip to the same location, you must enter a Y (for Yes) or N (for No) in the Round Trip column. 
For any non-school locations, enter the miles manually in the last column.</t>
  </si>
  <si>
    <t>Y</t>
  </si>
  <si>
    <t>N</t>
  </si>
  <si>
    <t>If this form is not submitted to Business Affairs by July 5 for prior fiscal year travel, it will be rejected for reimbursement.</t>
  </si>
  <si>
    <t>BARKERS MILL</t>
  </si>
  <si>
    <t>BARKSDALE</t>
  </si>
  <si>
    <t>BURT INNOVATION CENTER</t>
  </si>
  <si>
    <t>BYRNS DARDEN</t>
  </si>
  <si>
    <t xml:space="preserve">CARMEL </t>
  </si>
  <si>
    <t>CENTRAL SERVICES GRACEY</t>
  </si>
  <si>
    <t>CENTRAL SERVICES SOUTH</t>
  </si>
  <si>
    <t>CLARKSVILLE HIGH</t>
  </si>
  <si>
    <t>CUMBERLAND HEIGHTS</t>
  </si>
  <si>
    <t xml:space="preserve">EAST MONTGOMERY </t>
  </si>
  <si>
    <t>FREEDOM ELEMENTARY</t>
  </si>
  <si>
    <t>GLENELLEN</t>
  </si>
  <si>
    <t>GREENWOOD</t>
  </si>
  <si>
    <t>HAZELWOOD</t>
  </si>
  <si>
    <t>KENWOOD ELEMENTARY</t>
  </si>
  <si>
    <t>KENWOOD HIGH</t>
  </si>
  <si>
    <t>KENWOOD MIDDLE</t>
  </si>
  <si>
    <t>KIRKWOOD ELEMENTARY</t>
  </si>
  <si>
    <t>KIRKWOOD HIGH</t>
  </si>
  <si>
    <t>KIRKWOOD MIDDLE</t>
  </si>
  <si>
    <t>LEARNING CENTER MAIN</t>
  </si>
  <si>
    <t>LEARNING CENTER NORTH</t>
  </si>
  <si>
    <t>LIBERTY</t>
  </si>
  <si>
    <t>MIDDLE COLLEGE</t>
  </si>
  <si>
    <t>MINGLEWOOD</t>
  </si>
  <si>
    <t>MONTGOMERY CENTRAL ELEMENTARY</t>
  </si>
  <si>
    <t>MONTGOMERY CENTRAL HIGH</t>
  </si>
  <si>
    <t>MONTGOMERY CENTRAL MIDDLE</t>
  </si>
  <si>
    <t>MOORE MAGNET ELEMENTARY</t>
  </si>
  <si>
    <t>NEW PROVIDENCE ADULT LEARNING</t>
  </si>
  <si>
    <t>NEW PROVIDENCE MIDDLE</t>
  </si>
  <si>
    <t>NORMAN SMITH</t>
  </si>
  <si>
    <t>NORTHEAST ELEMENTARY</t>
  </si>
  <si>
    <t>NORTHEAST HIGH</t>
  </si>
  <si>
    <t>NORTHEAST MIDDLE</t>
  </si>
  <si>
    <t>NORTHWEST HIGH</t>
  </si>
  <si>
    <t>OAKLAND</t>
  </si>
  <si>
    <t>ONSITE-MAIN</t>
  </si>
  <si>
    <t>ONSITE-MONTGOMERY CENTRAL</t>
  </si>
  <si>
    <t>ONSITE-NORTHEAST</t>
  </si>
  <si>
    <t>ONSITE-NORTHWEST</t>
  </si>
  <si>
    <t>OPERATIONS- ONSITE OPERATIONS</t>
  </si>
  <si>
    <t>PISGAH</t>
  </si>
  <si>
    <t>RICHVIEW MIDDLE</t>
  </si>
  <si>
    <t>RINGGOLD</t>
  </si>
  <si>
    <t>ROSSVIEW ELEMENTARY</t>
  </si>
  <si>
    <t>ROSSVIEW HIGH</t>
  </si>
  <si>
    <t>ROSSVIEW MIDDLE</t>
  </si>
  <si>
    <t>SANGO</t>
  </si>
  <si>
    <t>ST BETHLEHEM</t>
  </si>
  <si>
    <t>TCAT</t>
  </si>
  <si>
    <t>US BANK DOWNTOWN</t>
  </si>
  <si>
    <t>US BANK MADISON ST</t>
  </si>
  <si>
    <t>US BANK FT CAMPBELL</t>
  </si>
  <si>
    <t>US BANK WILMA RUDOLPH</t>
  </si>
  <si>
    <t>WESTCREEK ELEMENTARY</t>
  </si>
  <si>
    <t>WESTCREEK HIGH</t>
  </si>
  <si>
    <t>WESTCREEK MIDDLE</t>
  </si>
  <si>
    <t>WOODLAWN</t>
  </si>
  <si>
    <t>KEES</t>
  </si>
  <si>
    <t>MCES</t>
  </si>
  <si>
    <t>NEES</t>
  </si>
  <si>
    <t>CHS</t>
  </si>
  <si>
    <t>FES</t>
  </si>
  <si>
    <t>KEHS</t>
  </si>
  <si>
    <t>KEMS</t>
  </si>
  <si>
    <t>KIES</t>
  </si>
  <si>
    <t>KIHS</t>
  </si>
  <si>
    <t>KIMS</t>
  </si>
  <si>
    <t>Learning Center</t>
  </si>
  <si>
    <t>Learning Center N</t>
  </si>
  <si>
    <t>MCAPSU</t>
  </si>
  <si>
    <t>MCHS</t>
  </si>
  <si>
    <t>MCMS</t>
  </si>
  <si>
    <t>NPAL</t>
  </si>
  <si>
    <t>NEHS</t>
  </si>
  <si>
    <t>NEMS</t>
  </si>
  <si>
    <t>Onsite Main</t>
  </si>
  <si>
    <t>Onsite MC</t>
  </si>
  <si>
    <t>Onsite NE</t>
  </si>
  <si>
    <t>Onsite NW</t>
  </si>
  <si>
    <t>RMS</t>
  </si>
  <si>
    <t>ROES</t>
  </si>
  <si>
    <t>ROHS</t>
  </si>
  <si>
    <t>ROMS</t>
  </si>
  <si>
    <t>SBELC</t>
  </si>
  <si>
    <t>US Bank Downtown</t>
  </si>
  <si>
    <t>US Bank Madison</t>
  </si>
  <si>
    <t>US Bank Ft. Campbell</t>
  </si>
  <si>
    <t>US Bank Wilma</t>
  </si>
  <si>
    <t>WCES</t>
  </si>
  <si>
    <t>WCHS</t>
  </si>
  <si>
    <t>WCMS</t>
  </si>
  <si>
    <t>Burt Innovation Center</t>
  </si>
  <si>
    <t>Clarksville High</t>
  </si>
  <si>
    <t>Freedom Elem</t>
  </si>
  <si>
    <t>Kenwood Elem</t>
  </si>
  <si>
    <t>Kenwood High</t>
  </si>
  <si>
    <t>Kenwood Middle</t>
  </si>
  <si>
    <t>Kirkwood Elem</t>
  </si>
  <si>
    <t>Kirkwood High</t>
  </si>
  <si>
    <t>Kirkwood Middle</t>
  </si>
  <si>
    <t>Learning Center Main</t>
  </si>
  <si>
    <t>Learning Center North</t>
  </si>
  <si>
    <t>Middle College</t>
  </si>
  <si>
    <t>Montg. Central Elem</t>
  </si>
  <si>
    <t>Montg. Central High</t>
  </si>
  <si>
    <t>Montg. Central Middle</t>
  </si>
  <si>
    <t>New Providence Adult Learning</t>
  </si>
  <si>
    <t>New Providence Middle</t>
  </si>
  <si>
    <t>Northeast Elem</t>
  </si>
  <si>
    <t>Northeast High</t>
  </si>
  <si>
    <t>Northeast Middle</t>
  </si>
  <si>
    <t>Onsite - Main</t>
  </si>
  <si>
    <t>Onsite - MC</t>
  </si>
  <si>
    <t>Onsite - Northeast</t>
  </si>
  <si>
    <t>Onsite - Northwest</t>
  </si>
  <si>
    <t>Richview Middle</t>
  </si>
  <si>
    <t>Rossview Elem</t>
  </si>
  <si>
    <t>Rossview High</t>
  </si>
  <si>
    <t>Rossview Middle</t>
  </si>
  <si>
    <t>St. B ELC</t>
  </si>
  <si>
    <t>US Bank - Downtown</t>
  </si>
  <si>
    <t>US Bank - Madison</t>
  </si>
  <si>
    <t>US Bank - Ft. Campbell</t>
  </si>
  <si>
    <t>US Bank - Wilma</t>
  </si>
  <si>
    <t>West Creek Elem</t>
  </si>
  <si>
    <t>West Creek High</t>
  </si>
  <si>
    <t>West Creek Middle</t>
  </si>
  <si>
    <t>*Rate is for travel on or after April 1, 2025</t>
  </si>
  <si>
    <t>Vendor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</si>
  <si>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</si>
  <si>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</si>
  <si>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</si>
  <si>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</si>
  <si>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</si>
  <si>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</si>
  <si>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</si>
  <si>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</si>
  <si>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</si>
  <si>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</si>
  <si>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</si>
  <si>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</si>
  <si>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Month:</t>
  </si>
  <si>
    <t xml:space="preserve">Year: </t>
  </si>
  <si>
    <t>**Please complete a separate form for each month with mileage**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</si>
</sst>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"/>
    <numFmt numFmtId="166" formatCode="m/d/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/>
        <bgColor theme="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3">
    <xf numFmtId="0" fontId="0" fillId="0" borderId="0" xfId="0"/>
    <xf numFmtId="0" fontId="2" fillId="0" borderId="1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0" xfId="0" applyNumberFormat="1" applyFont="1"/>
    <xf numFmtId="0" fontId="2" fillId="0" borderId="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166" fontId="2" fillId="0" borderId="11" xfId="0" applyNumberFormat="1" applyFont="1" applyBorder="1" applyAlignment="1" applyProtection="1">
      <alignment horizontal="left"/>
      <protection locked="0"/>
    </xf>
    <xf numFmtId="166" fontId="2" fillId="0" borderId="13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right"/>
    </xf>
    <xf numFmtId="165" fontId="2" fillId="2" borderId="12" xfId="0" applyNumberFormat="1" applyFont="1" applyFill="1" applyBorder="1"/>
    <xf numFmtId="165" fontId="2" fillId="2" borderId="18" xfId="0" applyNumberFormat="1" applyFont="1" applyFill="1" applyBorder="1"/>
    <xf numFmtId="165" fontId="10" fillId="0" borderId="27" xfId="0" applyNumberFormat="1" applyFont="1" applyBorder="1"/>
    <xf numFmtId="0" fontId="10" fillId="0" borderId="0" xfId="0" applyFont="1" applyAlignment="1">
      <alignment horizontal="right"/>
    </xf>
    <xf numFmtId="0" fontId="3" fillId="0" borderId="28" xfId="0" applyFont="1" applyBorder="1" applyAlignment="1">
      <alignment horizontal="center" wrapText="1"/>
    </xf>
    <xf numFmtId="164" fontId="10" fillId="0" borderId="20" xfId="0" applyNumberFormat="1" applyFont="1" applyBorder="1"/>
    <xf numFmtId="0" fontId="11" fillId="3" borderId="30" xfId="2" applyFont="1" applyFill="1" applyBorder="1"/>
    <xf numFmtId="0" fontId="11" fillId="3" borderId="31" xfId="2" applyFont="1" applyFill="1" applyBorder="1"/>
    <xf numFmtId="0" fontId="11" fillId="3" borderId="32" xfId="2" applyFont="1" applyFill="1" applyBorder="1"/>
    <xf numFmtId="0" fontId="11" fillId="0" borderId="31" xfId="2" applyFont="1" applyBorder="1"/>
    <xf numFmtId="0" fontId="6" fillId="0" borderId="29" xfId="2" applyFont="1" applyBorder="1" applyAlignment="1">
      <alignment horizontal="justify" vertical="center"/>
    </xf>
    <xf numFmtId="0" fontId="3" fillId="0" borderId="2" xfId="0" applyFont="1" applyBorder="1" applyAlignment="1" applyProtection="1">
      <alignment shrinkToFit="1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12" fillId="0" borderId="0" xfId="0" applyFont="1"/>
    <xf numFmtId="0" fontId="13" fillId="0" borderId="0" xfId="0" applyFont="1"/>
    <xf numFmtId="0" fontId="3" fillId="0" borderId="2" xfId="0" applyFont="1" applyBorder="1"/>
    <xf numFmtId="164" fontId="10" fillId="0" borderId="19" xfId="0" applyNumberFormat="1" applyFont="1" applyBorder="1"/>
    <xf numFmtId="0" fontId="3" fillId="0" borderId="2" xfId="0" applyFont="1" applyBorder="1" applyAlignment="1" applyProtection="1">
      <alignment horizontal="left" shrinkToFit="1"/>
      <protection locked="0"/>
    </xf>
    <xf numFmtId="165" fontId="2" fillId="0" borderId="19" xfId="0" applyNumberFormat="1" applyFont="1" applyBorder="1" applyProtection="1">
      <protection locked="0"/>
    </xf>
    <xf numFmtId="165" fontId="2" fillId="0" borderId="20" xfId="0" applyNumberFormat="1" applyFont="1" applyBorder="1" applyProtection="1">
      <protection locked="0"/>
    </xf>
    <xf numFmtId="0" fontId="7" fillId="0" borderId="2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4" fillId="0" borderId="23" xfId="0" applyFont="1" applyBorder="1" applyAlignment="1">
      <alignment horizontal="center"/>
    </xf>
    <xf numFmtId="0" fontId="2" fillId="0" borderId="3" xfId="0" applyFont="1" applyBorder="1" applyAlignment="1" applyProtection="1">
      <alignment horizontal="left" shrinkToFit="1"/>
      <protection locked="0"/>
    </xf>
    <xf numFmtId="0" fontId="2" fillId="0" borderId="5" xfId="0" applyFont="1" applyBorder="1" applyAlignment="1" applyProtection="1">
      <alignment horizontal="left" shrinkToFit="1"/>
      <protection locked="0"/>
    </xf>
    <xf numFmtId="0" fontId="2" fillId="0" borderId="4" xfId="0" applyFont="1" applyBorder="1" applyAlignment="1" applyProtection="1">
      <alignment horizontal="left" shrinkToFit="1"/>
      <protection locked="0"/>
    </xf>
    <xf numFmtId="0" fontId="2" fillId="0" borderId="3" xfId="0" applyFont="1" applyBorder="1" applyAlignment="1" applyProtection="1">
      <alignment shrinkToFit="1"/>
      <protection locked="0"/>
    </xf>
    <xf numFmtId="0" fontId="2" fillId="0" borderId="5" xfId="0" applyFont="1" applyBorder="1" applyAlignment="1" applyProtection="1">
      <alignment shrinkToFit="1"/>
      <protection locked="0"/>
    </xf>
    <xf numFmtId="0" fontId="2" fillId="0" borderId="4" xfId="0" applyFont="1" applyBorder="1" applyAlignment="1" applyProtection="1">
      <alignment shrinkToFi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 applyProtection="1">
      <alignment shrinkToFit="1"/>
      <protection locked="0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 applyProtection="1">
      <alignment horizontal="left" shrinkToFit="1"/>
      <protection locked="0"/>
    </xf>
    <xf numFmtId="0" fontId="2" fillId="0" borderId="15" xfId="0" applyFont="1" applyBorder="1" applyAlignment="1" applyProtection="1">
      <alignment horizontal="left" shrinkToFit="1"/>
      <protection locked="0"/>
    </xf>
    <xf numFmtId="0" fontId="2" fillId="0" borderId="14" xfId="0" applyFont="1" applyBorder="1" applyAlignment="1" applyProtection="1">
      <alignment shrinkToFit="1"/>
      <protection locked="0"/>
    </xf>
    <xf numFmtId="0" fontId="2" fillId="0" borderId="16" xfId="0" applyFont="1" applyBorder="1" applyAlignment="1" applyProtection="1">
      <alignment shrinkToFit="1"/>
      <protection locked="0"/>
    </xf>
    <xf numFmtId="0" fontId="2" fillId="0" borderId="15" xfId="0" applyFont="1" applyBorder="1" applyAlignment="1" applyProtection="1">
      <alignment shrinkToFi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15241</xdr:rowOff>
    </xdr:from>
    <xdr:to>
      <xdr:col>2</xdr:col>
      <xdr:colOff>358141</xdr:colOff>
      <xdr:row>2</xdr:row>
      <xdr:rowOff>130779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15241"/>
          <a:ext cx="1737360" cy="4165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1E4D40-2035-40E6-9197-010AE0839E19}" name="Table24" displayName="Table24" ref="A1:D3482" totalsRowShown="0" headerRowDxfId="3" headerRowBorderDxfId="2" tableBorderDxfId="1" headerRowCellStyle="Normal 3">
  <autoFilter ref="A1:D3482" xr:uid="{AE1E4D40-2035-40E6-9197-010AE0839E19}"/>
  <tableColumns count="4">
    <tableColumn id="1" xr3:uid="{14795A33-D670-4A01-872C-B06CC7E032E8}" name="From"/>
    <tableColumn id="2" xr3:uid="{18BD1F6E-29C3-40B2-8B1E-0D05438E0A44}" name="To"/>
    <tableColumn id="3" xr3:uid="{D6F42EDA-7DEA-4B2C-BA9E-6BBAD55E034D}" name="Column1" dataDxfId="0" dataCellStyle="Normal 3">
      <calculatedColumnFormula>CONCATENATE(A2,"to",B2)</calculatedColumnFormula>
    </tableColumn>
    <tableColumn id="4" xr3:uid="{3ED746B9-8CC1-4706-88BB-0B3FDD8F31E7}" name="Mileag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showGridLines="0" tabSelected="1" zoomScaleNormal="100" workbookViewId="0">
      <selection activeCell="D22" sqref="D22:E22"/>
    </sheetView>
  </sheetViews>
  <sheetFormatPr baseColWidth="10" defaultColWidth="0" defaultRowHeight="12" zeroHeight="1" x14ac:dyDescent="0.15"/>
  <cols>
    <col min="1" max="1" width="11.5" style="6" customWidth="1"/>
    <col min="2" max="5" width="9.83203125" style="6" customWidth="1"/>
    <col min="6" max="7" width="8.83203125" style="6" customWidth="1"/>
    <col min="8" max="8" width="8.5" style="6" customWidth="1"/>
    <col min="9" max="9" width="11.33203125" style="6" customWidth="1"/>
    <col min="10" max="10" width="35.83203125" style="6" hidden="1" customWidth="1"/>
    <col min="11" max="11" width="13.5" style="6" hidden="1" customWidth="1"/>
    <col min="12" max="12" width="6.33203125" style="7" customWidth="1"/>
    <col min="13" max="14" width="13.5" style="6" customWidth="1"/>
    <col min="15" max="15" width="0.5" style="6" customWidth="1"/>
    <col min="16" max="17" width="0" style="6" hidden="1" customWidth="1"/>
    <col min="18" max="16384" width="8.83203125" style="6" hidden="1"/>
  </cols>
  <sheetData>
    <row r="1" spans="1:14" x14ac:dyDescent="0.15"/>
    <row r="2" spans="1:14" x14ac:dyDescent="0.15">
      <c r="D2" s="58" t="s">
        <v>0</v>
      </c>
      <c r="E2" s="58"/>
      <c r="F2" s="58"/>
      <c r="G2" s="58"/>
      <c r="H2" s="58"/>
      <c r="I2" s="58"/>
      <c r="J2" s="58"/>
      <c r="K2" s="58"/>
      <c r="L2" s="58"/>
    </row>
    <row r="3" spans="1:14" x14ac:dyDescent="0.15">
      <c r="D3" s="58" t="s">
        <v>42</v>
      </c>
      <c r="E3" s="58"/>
      <c r="F3" s="58"/>
      <c r="G3" s="58"/>
      <c r="H3" s="58"/>
      <c r="I3" s="58"/>
      <c r="J3" s="58"/>
      <c r="K3" s="58"/>
      <c r="L3" s="58"/>
      <c r="M3" s="7"/>
      <c r="N3" s="7"/>
    </row>
    <row r="4" spans="1:14" x14ac:dyDescent="0.15">
      <c r="M4" s="7"/>
      <c r="N4" s="7"/>
    </row>
    <row r="5" spans="1:14" ht="15" customHeight="1" x14ac:dyDescent="0.15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" customHeight="1" x14ac:dyDescent="0.15">
      <c r="A6" s="63" t="s">
        <v>72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4" ht="6" customHeight="1" x14ac:dyDescent="0.15"/>
    <row r="8" spans="1:14" ht="50.25" customHeight="1" x14ac:dyDescent="0.15">
      <c r="A8" s="67" t="s">
        <v>69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</row>
    <row r="9" spans="1:14" x14ac:dyDescent="0.15"/>
    <row r="10" spans="1:14" s="35" customFormat="1" x14ac:dyDescent="0.15">
      <c r="A10" s="38" t="s">
        <v>1</v>
      </c>
      <c r="B10" s="66"/>
      <c r="C10" s="66"/>
      <c r="D10" s="66"/>
      <c r="E10" s="38" t="s">
        <v>203</v>
      </c>
      <c r="F10" s="66"/>
      <c r="G10" s="66"/>
      <c r="H10" s="8" t="s">
        <v>216</v>
      </c>
      <c r="I10" s="33"/>
      <c r="J10" s="9"/>
      <c r="K10" s="9"/>
      <c r="L10" s="8" t="s">
        <v>217</v>
      </c>
      <c r="M10" s="40"/>
    </row>
    <row r="11" spans="1:14" ht="7.5" customHeight="1" x14ac:dyDescent="0.15"/>
    <row r="12" spans="1:14" s="10" customFormat="1" ht="13.5" customHeight="1" x14ac:dyDescent="0.15">
      <c r="A12" s="59" t="s">
        <v>2</v>
      </c>
      <c r="B12" s="59"/>
      <c r="C12" s="59"/>
      <c r="D12" s="43"/>
      <c r="E12" s="43"/>
      <c r="F12" s="43"/>
      <c r="G12" s="43"/>
      <c r="H12" s="35" t="s">
        <v>218</v>
      </c>
      <c r="I12" s="35"/>
      <c r="J12" s="35"/>
      <c r="K12" s="44"/>
      <c r="L12" s="44"/>
      <c r="M12" s="44"/>
      <c r="N12" s="44"/>
    </row>
    <row r="13" spans="1:14" ht="8" customHeight="1" thickBot="1" x14ac:dyDescent="0.2"/>
    <row r="14" spans="1:14" ht="52" x14ac:dyDescent="0.15">
      <c r="A14" s="11" t="s">
        <v>43</v>
      </c>
      <c r="B14" s="54" t="s">
        <v>9</v>
      </c>
      <c r="C14" s="55"/>
      <c r="D14" s="54" t="s">
        <v>10</v>
      </c>
      <c r="E14" s="55"/>
      <c r="F14" s="56" t="s">
        <v>4</v>
      </c>
      <c r="G14" s="56"/>
      <c r="H14" s="56"/>
      <c r="I14" s="56"/>
      <c r="J14" s="12" t="s">
        <v>47</v>
      </c>
      <c r="K14" s="13" t="s">
        <v>37</v>
      </c>
      <c r="L14" s="14" t="s">
        <v>44</v>
      </c>
      <c r="M14" s="14" t="s">
        <v>45</v>
      </c>
      <c r="N14" s="26" t="s">
        <v>46</v>
      </c>
    </row>
    <row r="15" spans="1:14" ht="18" customHeight="1" x14ac:dyDescent="0.15">
      <c r="A15" s="19"/>
      <c r="B15" s="48"/>
      <c r="C15" s="50"/>
      <c r="D15" s="48"/>
      <c r="E15" s="50"/>
      <c r="F15" s="51"/>
      <c r="G15" s="52"/>
      <c r="H15" s="52"/>
      <c r="I15" s="53"/>
      <c r="J15" s="4" t="str">
        <f t="shared" ref="J15" si="0">CONCATENATE(B15,"to",D15)</f>
        <v>to</v>
      </c>
      <c r="K15" s="17" t="e">
        <f>VLOOKUP(J15,Mileage!C:D,2,FALSE)</f>
        <v>#N/A</v>
      </c>
      <c r="L15" s="1"/>
      <c r="M15" s="22" t="str">
        <f>_xlfn.IFNA(IF(B15&gt;"",IF(L15="Y",K15*2,K15),""),"")</f>
        <v/>
      </c>
      <c r="N15" s="41"/>
    </row>
    <row r="16" spans="1:14" ht="18" customHeight="1" x14ac:dyDescent="0.15">
      <c r="A16" s="19"/>
      <c r="B16" s="48"/>
      <c r="C16" s="50"/>
      <c r="D16" s="48"/>
      <c r="E16" s="50"/>
      <c r="F16" s="51"/>
      <c r="G16" s="52"/>
      <c r="H16" s="52"/>
      <c r="I16" s="53"/>
      <c r="J16" s="4" t="str">
        <f t="shared" ref="J16:J39" si="1">CONCATENATE(B16,"to",D16)</f>
        <v>to</v>
      </c>
      <c r="K16" s="17" t="e">
        <f>VLOOKUP(J16,Mileage!C:D,2,FALSE)</f>
        <v>#N/A</v>
      </c>
      <c r="L16" s="1"/>
      <c r="M16" s="22" t="str">
        <f t="shared" ref="M16:M38" si="2">_xlfn.IFNA(IF(B16&gt;"",IF(L16="Y",K16*2,K16),""),"")</f>
        <v/>
      </c>
      <c r="N16" s="41"/>
    </row>
    <row r="17" spans="1:15" ht="18" customHeight="1" x14ac:dyDescent="0.15">
      <c r="A17" s="19"/>
      <c r="B17" s="48"/>
      <c r="C17" s="50"/>
      <c r="D17" s="48"/>
      <c r="E17" s="50"/>
      <c r="F17" s="51"/>
      <c r="G17" s="52"/>
      <c r="H17" s="52"/>
      <c r="I17" s="53"/>
      <c r="J17" s="4" t="str">
        <f t="shared" ref="J17" si="3">CONCATENATE(B17,"to",D17)</f>
        <v>to</v>
      </c>
      <c r="K17" s="17" t="e">
        <f>VLOOKUP(J17,Mileage!C:D,2,FALSE)</f>
        <v>#N/A</v>
      </c>
      <c r="L17" s="1"/>
      <c r="M17" s="22" t="str">
        <f t="shared" si="2"/>
        <v/>
      </c>
      <c r="N17" s="41"/>
    </row>
    <row r="18" spans="1:15" ht="18" customHeight="1" x14ac:dyDescent="0.15">
      <c r="A18" s="19"/>
      <c r="B18" s="48"/>
      <c r="C18" s="50"/>
      <c r="D18" s="48"/>
      <c r="E18" s="50"/>
      <c r="F18" s="51"/>
      <c r="G18" s="52"/>
      <c r="H18" s="52"/>
      <c r="I18" s="53"/>
      <c r="J18" s="4" t="str">
        <f t="shared" si="1"/>
        <v>to</v>
      </c>
      <c r="K18" s="17" t="e">
        <f>VLOOKUP(J18,Mileage!C:D,2,FALSE)</f>
        <v>#N/A</v>
      </c>
      <c r="L18" s="1"/>
      <c r="M18" s="22" t="str">
        <f t="shared" si="2"/>
        <v/>
      </c>
      <c r="N18" s="41"/>
    </row>
    <row r="19" spans="1:15" ht="18" customHeight="1" x14ac:dyDescent="0.15">
      <c r="A19" s="19"/>
      <c r="B19" s="48"/>
      <c r="C19" s="50"/>
      <c r="D19" s="48"/>
      <c r="E19" s="50"/>
      <c r="F19" s="48"/>
      <c r="G19" s="49"/>
      <c r="H19" s="49"/>
      <c r="I19" s="50"/>
      <c r="J19" s="4" t="str">
        <f t="shared" si="1"/>
        <v>to</v>
      </c>
      <c r="K19" s="17" t="e">
        <f>VLOOKUP(J19,Mileage!C:D,2,FALSE)</f>
        <v>#N/A</v>
      </c>
      <c r="L19" s="1"/>
      <c r="M19" s="22" t="str">
        <f t="shared" si="2"/>
        <v/>
      </c>
      <c r="N19" s="41"/>
    </row>
    <row r="20" spans="1:15" ht="18" customHeight="1" x14ac:dyDescent="0.15">
      <c r="A20" s="19"/>
      <c r="B20" s="48"/>
      <c r="C20" s="50"/>
      <c r="D20" s="48"/>
      <c r="E20" s="50"/>
      <c r="F20" s="48"/>
      <c r="G20" s="49"/>
      <c r="H20" s="49"/>
      <c r="I20" s="50"/>
      <c r="J20" s="4" t="str">
        <f t="shared" si="1"/>
        <v>to</v>
      </c>
      <c r="K20" s="17" t="e">
        <f>VLOOKUP(J20,Mileage!C:D,2,FALSE)</f>
        <v>#N/A</v>
      </c>
      <c r="L20" s="1"/>
      <c r="M20" s="22" t="str">
        <f t="shared" si="2"/>
        <v/>
      </c>
      <c r="N20" s="41"/>
      <c r="O20" s="6">
        <v>1</v>
      </c>
    </row>
    <row r="21" spans="1:15" ht="18" customHeight="1" x14ac:dyDescent="0.15">
      <c r="A21" s="19"/>
      <c r="B21" s="48"/>
      <c r="C21" s="50"/>
      <c r="D21" s="48"/>
      <c r="E21" s="50"/>
      <c r="F21" s="48"/>
      <c r="G21" s="49"/>
      <c r="H21" s="49"/>
      <c r="I21" s="50"/>
      <c r="J21" s="4" t="str">
        <f t="shared" si="1"/>
        <v>to</v>
      </c>
      <c r="K21" s="17" t="e">
        <f>VLOOKUP(J21,Mileage!C:D,2,FALSE)</f>
        <v>#N/A</v>
      </c>
      <c r="L21" s="1"/>
      <c r="M21" s="22" t="str">
        <f t="shared" si="2"/>
        <v/>
      </c>
      <c r="N21" s="41"/>
    </row>
    <row r="22" spans="1:15" ht="18" customHeight="1" x14ac:dyDescent="0.15">
      <c r="A22" s="19"/>
      <c r="B22" s="48"/>
      <c r="C22" s="50"/>
      <c r="D22" s="48"/>
      <c r="E22" s="50"/>
      <c r="F22" s="48"/>
      <c r="G22" s="49"/>
      <c r="H22" s="49"/>
      <c r="I22" s="50"/>
      <c r="J22" s="4" t="str">
        <f t="shared" si="1"/>
        <v>to</v>
      </c>
      <c r="K22" s="17" t="e">
        <f>VLOOKUP(J22,Mileage!C:D,2,FALSE)</f>
        <v>#N/A</v>
      </c>
      <c r="L22" s="1"/>
      <c r="M22" s="22" t="str">
        <f t="shared" si="2"/>
        <v/>
      </c>
      <c r="N22" s="41"/>
    </row>
    <row r="23" spans="1:15" ht="18" customHeight="1" x14ac:dyDescent="0.15">
      <c r="A23" s="19"/>
      <c r="B23" s="48"/>
      <c r="C23" s="50"/>
      <c r="D23" s="48"/>
      <c r="E23" s="50"/>
      <c r="F23" s="48"/>
      <c r="G23" s="49"/>
      <c r="H23" s="49"/>
      <c r="I23" s="50"/>
      <c r="J23" s="4" t="str">
        <f t="shared" si="1"/>
        <v>to</v>
      </c>
      <c r="K23" s="17" t="e">
        <f>VLOOKUP(J23,Mileage!C:D,2,FALSE)</f>
        <v>#N/A</v>
      </c>
      <c r="L23" s="1"/>
      <c r="M23" s="22" t="str">
        <f t="shared" si="2"/>
        <v/>
      </c>
      <c r="N23" s="41"/>
    </row>
    <row r="24" spans="1:15" ht="18" customHeight="1" x14ac:dyDescent="0.15">
      <c r="A24" s="19"/>
      <c r="B24" s="48"/>
      <c r="C24" s="50"/>
      <c r="D24" s="48"/>
      <c r="E24" s="50"/>
      <c r="F24" s="48"/>
      <c r="G24" s="49"/>
      <c r="H24" s="49"/>
      <c r="I24" s="50"/>
      <c r="J24" s="4" t="str">
        <f t="shared" si="1"/>
        <v>to</v>
      </c>
      <c r="K24" s="17" t="e">
        <f>VLOOKUP(J24,Mileage!C:D,2,FALSE)</f>
        <v>#N/A</v>
      </c>
      <c r="L24" s="1"/>
      <c r="M24" s="22" t="str">
        <f t="shared" si="2"/>
        <v/>
      </c>
      <c r="N24" s="41"/>
    </row>
    <row r="25" spans="1:15" ht="18" customHeight="1" x14ac:dyDescent="0.15">
      <c r="A25" s="19"/>
      <c r="B25" s="48"/>
      <c r="C25" s="50"/>
      <c r="D25" s="48"/>
      <c r="E25" s="50"/>
      <c r="F25" s="48"/>
      <c r="G25" s="49"/>
      <c r="H25" s="49"/>
      <c r="I25" s="50"/>
      <c r="J25" s="4" t="str">
        <f t="shared" si="1"/>
        <v>to</v>
      </c>
      <c r="K25" s="17" t="e">
        <f>VLOOKUP(J25,Mileage!C:D,2,FALSE)</f>
        <v>#N/A</v>
      </c>
      <c r="L25" s="1"/>
      <c r="M25" s="22" t="str">
        <f t="shared" si="2"/>
        <v/>
      </c>
      <c r="N25" s="41"/>
    </row>
    <row r="26" spans="1:15" ht="18" customHeight="1" x14ac:dyDescent="0.15">
      <c r="A26" s="19"/>
      <c r="B26" s="48"/>
      <c r="C26" s="50"/>
      <c r="D26" s="48"/>
      <c r="E26" s="50"/>
      <c r="F26" s="48"/>
      <c r="G26" s="49"/>
      <c r="H26" s="49"/>
      <c r="I26" s="50"/>
      <c r="J26" s="4" t="str">
        <f t="shared" si="1"/>
        <v>to</v>
      </c>
      <c r="K26" s="17" t="e">
        <f>VLOOKUP(J26,Mileage!C:D,2,FALSE)</f>
        <v>#N/A</v>
      </c>
      <c r="L26" s="1"/>
      <c r="M26" s="22" t="str">
        <f t="shared" si="2"/>
        <v/>
      </c>
      <c r="N26" s="41"/>
    </row>
    <row r="27" spans="1:15" ht="18" customHeight="1" x14ac:dyDescent="0.15">
      <c r="A27" s="19"/>
      <c r="B27" s="48"/>
      <c r="C27" s="50"/>
      <c r="D27" s="48"/>
      <c r="E27" s="50"/>
      <c r="F27" s="48"/>
      <c r="G27" s="49"/>
      <c r="H27" s="49"/>
      <c r="I27" s="50"/>
      <c r="J27" s="4" t="str">
        <f t="shared" si="1"/>
        <v>to</v>
      </c>
      <c r="K27" s="17" t="e">
        <f>VLOOKUP(J27,Mileage!C:D,2,FALSE)</f>
        <v>#N/A</v>
      </c>
      <c r="L27" s="1"/>
      <c r="M27" s="22" t="str">
        <f t="shared" si="2"/>
        <v/>
      </c>
      <c r="N27" s="41"/>
    </row>
    <row r="28" spans="1:15" ht="18" customHeight="1" x14ac:dyDescent="0.15">
      <c r="A28" s="19"/>
      <c r="B28" s="48"/>
      <c r="C28" s="50"/>
      <c r="D28" s="48"/>
      <c r="E28" s="50"/>
      <c r="F28" s="51"/>
      <c r="G28" s="52"/>
      <c r="H28" s="52"/>
      <c r="I28" s="53"/>
      <c r="J28" s="4" t="str">
        <f t="shared" si="1"/>
        <v>to</v>
      </c>
      <c r="K28" s="17" t="e">
        <f>VLOOKUP(J28,Mileage!C:D,2,FALSE)</f>
        <v>#N/A</v>
      </c>
      <c r="L28" s="1"/>
      <c r="M28" s="22" t="str">
        <f t="shared" si="2"/>
        <v/>
      </c>
      <c r="N28" s="41"/>
    </row>
    <row r="29" spans="1:15" ht="18" customHeight="1" x14ac:dyDescent="0.15">
      <c r="A29" s="19"/>
      <c r="B29" s="48"/>
      <c r="C29" s="50"/>
      <c r="D29" s="48"/>
      <c r="E29" s="50"/>
      <c r="F29" s="51"/>
      <c r="G29" s="52"/>
      <c r="H29" s="52"/>
      <c r="I29" s="53"/>
      <c r="J29" s="4" t="str">
        <f t="shared" si="1"/>
        <v>to</v>
      </c>
      <c r="K29" s="17" t="e">
        <f>VLOOKUP(J29,Mileage!C:D,2,FALSE)</f>
        <v>#N/A</v>
      </c>
      <c r="L29" s="1"/>
      <c r="M29" s="22" t="str">
        <f t="shared" si="2"/>
        <v/>
      </c>
      <c r="N29" s="41"/>
    </row>
    <row r="30" spans="1:15" ht="18" customHeight="1" x14ac:dyDescent="0.15">
      <c r="A30" s="19"/>
      <c r="B30" s="48"/>
      <c r="C30" s="50"/>
      <c r="D30" s="48"/>
      <c r="E30" s="50"/>
      <c r="F30" s="51"/>
      <c r="G30" s="52"/>
      <c r="H30" s="52"/>
      <c r="I30" s="53"/>
      <c r="J30" s="4" t="str">
        <f t="shared" si="1"/>
        <v>to</v>
      </c>
      <c r="K30" s="17" t="e">
        <f>VLOOKUP(J30,Mileage!C:D,2,FALSE)</f>
        <v>#N/A</v>
      </c>
      <c r="L30" s="1"/>
      <c r="M30" s="22" t="str">
        <f t="shared" si="2"/>
        <v/>
      </c>
      <c r="N30" s="41"/>
    </row>
    <row r="31" spans="1:15" ht="18" customHeight="1" x14ac:dyDescent="0.15">
      <c r="A31" s="19"/>
      <c r="B31" s="48"/>
      <c r="C31" s="50"/>
      <c r="D31" s="48"/>
      <c r="E31" s="50"/>
      <c r="F31" s="51"/>
      <c r="G31" s="52"/>
      <c r="H31" s="52"/>
      <c r="I31" s="53"/>
      <c r="J31" s="4" t="str">
        <f t="shared" si="1"/>
        <v>to</v>
      </c>
      <c r="K31" s="17" t="e">
        <f>VLOOKUP(J31,Mileage!C:D,2,FALSE)</f>
        <v>#N/A</v>
      </c>
      <c r="L31" s="1"/>
      <c r="M31" s="22" t="str">
        <f t="shared" si="2"/>
        <v/>
      </c>
      <c r="N31" s="41"/>
    </row>
    <row r="32" spans="1:15" ht="18" customHeight="1" x14ac:dyDescent="0.15">
      <c r="A32" s="19"/>
      <c r="B32" s="48"/>
      <c r="C32" s="50"/>
      <c r="D32" s="48"/>
      <c r="E32" s="50"/>
      <c r="F32" s="51"/>
      <c r="G32" s="52"/>
      <c r="H32" s="52"/>
      <c r="I32" s="53"/>
      <c r="J32" s="4" t="str">
        <f t="shared" si="1"/>
        <v>to</v>
      </c>
      <c r="K32" s="17" t="e">
        <f>VLOOKUP(J32,Mileage!C:D,2,FALSE)</f>
        <v>#N/A</v>
      </c>
      <c r="L32" s="1"/>
      <c r="M32" s="22" t="str">
        <f t="shared" si="2"/>
        <v/>
      </c>
      <c r="N32" s="41"/>
    </row>
    <row r="33" spans="1:14" ht="18" customHeight="1" x14ac:dyDescent="0.15">
      <c r="A33" s="19"/>
      <c r="B33" s="48"/>
      <c r="C33" s="50"/>
      <c r="D33" s="48"/>
      <c r="E33" s="50"/>
      <c r="F33" s="51"/>
      <c r="G33" s="52"/>
      <c r="H33" s="52"/>
      <c r="I33" s="53"/>
      <c r="J33" s="4" t="str">
        <f t="shared" si="1"/>
        <v>to</v>
      </c>
      <c r="K33" s="17" t="e">
        <f>VLOOKUP(J33,Mileage!C:D,2,FALSE)</f>
        <v>#N/A</v>
      </c>
      <c r="L33" s="1"/>
      <c r="M33" s="22" t="str">
        <f t="shared" si="2"/>
        <v/>
      </c>
      <c r="N33" s="41"/>
    </row>
    <row r="34" spans="1:14" ht="18" customHeight="1" x14ac:dyDescent="0.15">
      <c r="A34" s="19"/>
      <c r="B34" s="48"/>
      <c r="C34" s="50"/>
      <c r="D34" s="48"/>
      <c r="E34" s="50"/>
      <c r="F34" s="51"/>
      <c r="G34" s="52"/>
      <c r="H34" s="52"/>
      <c r="I34" s="53"/>
      <c r="J34" s="4" t="str">
        <f t="shared" si="1"/>
        <v>to</v>
      </c>
      <c r="K34" s="17" t="e">
        <f>VLOOKUP(J34,Mileage!C:D,2,FALSE)</f>
        <v>#N/A</v>
      </c>
      <c r="L34" s="1"/>
      <c r="M34" s="22" t="str">
        <f t="shared" si="2"/>
        <v/>
      </c>
      <c r="N34" s="41"/>
    </row>
    <row r="35" spans="1:14" ht="18" customHeight="1" x14ac:dyDescent="0.15">
      <c r="A35" s="19"/>
      <c r="B35" s="48"/>
      <c r="C35" s="50"/>
      <c r="D35" s="48"/>
      <c r="E35" s="50"/>
      <c r="F35" s="51"/>
      <c r="G35" s="52"/>
      <c r="H35" s="52"/>
      <c r="I35" s="53"/>
      <c r="J35" s="4" t="str">
        <f t="shared" si="1"/>
        <v>to</v>
      </c>
      <c r="K35" s="17" t="e">
        <f>VLOOKUP(J35,Mileage!C:D,2,FALSE)</f>
        <v>#N/A</v>
      </c>
      <c r="L35" s="1"/>
      <c r="M35" s="22" t="str">
        <f t="shared" si="2"/>
        <v/>
      </c>
      <c r="N35" s="41"/>
    </row>
    <row r="36" spans="1:14" ht="18" customHeight="1" x14ac:dyDescent="0.15">
      <c r="A36" s="19"/>
      <c r="B36" s="48"/>
      <c r="C36" s="50"/>
      <c r="D36" s="48"/>
      <c r="E36" s="50"/>
      <c r="F36" s="51"/>
      <c r="G36" s="52"/>
      <c r="H36" s="52"/>
      <c r="I36" s="53"/>
      <c r="J36" s="4" t="str">
        <f t="shared" si="1"/>
        <v>to</v>
      </c>
      <c r="K36" s="17" t="e">
        <f>VLOOKUP(J36,Mileage!C:D,2,FALSE)</f>
        <v>#N/A</v>
      </c>
      <c r="L36" s="1"/>
      <c r="M36" s="22" t="str">
        <f t="shared" si="2"/>
        <v/>
      </c>
      <c r="N36" s="41"/>
    </row>
    <row r="37" spans="1:14" ht="18" customHeight="1" x14ac:dyDescent="0.15">
      <c r="A37" s="19"/>
      <c r="B37" s="48"/>
      <c r="C37" s="50"/>
      <c r="D37" s="48"/>
      <c r="E37" s="50"/>
      <c r="F37" s="51"/>
      <c r="G37" s="52"/>
      <c r="H37" s="52"/>
      <c r="I37" s="53"/>
      <c r="J37" s="4" t="str">
        <f t="shared" si="1"/>
        <v>to</v>
      </c>
      <c r="K37" s="17" t="e">
        <f>VLOOKUP(J37,Mileage!C:D,2,FALSE)</f>
        <v>#N/A</v>
      </c>
      <c r="L37" s="1"/>
      <c r="M37" s="22" t="str">
        <f t="shared" si="2"/>
        <v/>
      </c>
      <c r="N37" s="41"/>
    </row>
    <row r="38" spans="1:14" ht="18" customHeight="1" x14ac:dyDescent="0.15">
      <c r="A38" s="19"/>
      <c r="B38" s="48"/>
      <c r="C38" s="50"/>
      <c r="D38" s="48"/>
      <c r="E38" s="50"/>
      <c r="F38" s="51"/>
      <c r="G38" s="52"/>
      <c r="H38" s="52"/>
      <c r="I38" s="53"/>
      <c r="J38" s="4" t="str">
        <f t="shared" si="1"/>
        <v>to</v>
      </c>
      <c r="K38" s="17" t="e">
        <f>VLOOKUP(J38,Mileage!C:D,2,FALSE)</f>
        <v>#N/A</v>
      </c>
      <c r="L38" s="1"/>
      <c r="M38" s="22" t="str">
        <f t="shared" si="2"/>
        <v/>
      </c>
      <c r="N38" s="41"/>
    </row>
    <row r="39" spans="1:14" ht="18" customHeight="1" thickBot="1" x14ac:dyDescent="0.2">
      <c r="A39" s="20"/>
      <c r="B39" s="78"/>
      <c r="C39" s="79"/>
      <c r="D39" s="78"/>
      <c r="E39" s="79"/>
      <c r="F39" s="80"/>
      <c r="G39" s="81"/>
      <c r="H39" s="81"/>
      <c r="I39" s="82"/>
      <c r="J39" s="5" t="str">
        <f t="shared" si="1"/>
        <v>to</v>
      </c>
      <c r="K39" s="18" t="e">
        <f>VLOOKUP(J39,Mileage!C:D,2,FALSE)</f>
        <v>#N/A</v>
      </c>
      <c r="L39" s="2"/>
      <c r="M39" s="23"/>
      <c r="N39" s="42"/>
    </row>
    <row r="40" spans="1:14" ht="16.5" customHeight="1" x14ac:dyDescent="0.2">
      <c r="H40" s="15"/>
      <c r="I40" s="8"/>
      <c r="J40" s="8"/>
      <c r="K40" s="8"/>
      <c r="L40" s="21"/>
      <c r="M40" s="25" t="s">
        <v>5</v>
      </c>
      <c r="N40" s="24" t="str">
        <f>IF(SUM(M15:N39)=0,"",ROUND(SUM(M15:N39),3))</f>
        <v/>
      </c>
    </row>
    <row r="41" spans="1:14" ht="16.5" customHeight="1" x14ac:dyDescent="0.2">
      <c r="B41" s="7"/>
      <c r="C41" s="7"/>
      <c r="D41" s="57" t="s">
        <v>202</v>
      </c>
      <c r="E41" s="57"/>
      <c r="F41" s="57"/>
      <c r="G41" s="57"/>
      <c r="H41" s="57"/>
      <c r="I41" s="8"/>
      <c r="J41" s="8"/>
      <c r="K41" s="8"/>
      <c r="L41" s="21"/>
      <c r="M41" s="25" t="s">
        <v>39</v>
      </c>
      <c r="N41" s="39">
        <v>0.7</v>
      </c>
    </row>
    <row r="42" spans="1:14" ht="16.5" customHeight="1" thickBot="1" x14ac:dyDescent="0.25">
      <c r="A42" s="35" t="s">
        <v>41</v>
      </c>
      <c r="C42" s="7"/>
      <c r="D42" s="7"/>
      <c r="E42" s="7"/>
      <c r="H42" s="15"/>
      <c r="I42" s="8"/>
      <c r="J42" s="8"/>
      <c r="K42" s="8"/>
      <c r="L42" s="21"/>
      <c r="M42" s="25" t="s">
        <v>6</v>
      </c>
      <c r="N42" s="27" t="str">
        <f>IF(N40="","",(ROUND(PRODUCT(N40*N41),2)))</f>
        <v/>
      </c>
    </row>
    <row r="43" spans="1:14" ht="12.75" customHeight="1" x14ac:dyDescent="0.15">
      <c r="A43" s="71"/>
      <c r="B43" s="71"/>
      <c r="C43" s="71"/>
      <c r="D43" s="71"/>
      <c r="E43" s="71"/>
      <c r="F43" s="71"/>
      <c r="G43" s="15"/>
      <c r="H43" s="73"/>
      <c r="I43" s="73"/>
      <c r="J43" s="73"/>
      <c r="K43" s="73"/>
      <c r="L43" s="73"/>
      <c r="M43" s="3"/>
      <c r="N43" s="3"/>
    </row>
    <row r="44" spans="1:14" x14ac:dyDescent="0.15">
      <c r="A44" s="72"/>
      <c r="B44" s="72"/>
      <c r="C44" s="72"/>
      <c r="D44" s="72"/>
      <c r="E44" s="72"/>
      <c r="F44" s="72"/>
      <c r="H44" s="74"/>
      <c r="I44" s="74"/>
      <c r="J44" s="74"/>
      <c r="K44" s="74"/>
      <c r="L44" s="74"/>
      <c r="M44" s="16"/>
      <c r="N44" s="16"/>
    </row>
    <row r="45" spans="1:14" s="35" customFormat="1" x14ac:dyDescent="0.15">
      <c r="A45" s="35" t="s">
        <v>40</v>
      </c>
      <c r="H45" s="35" t="s">
        <v>3</v>
      </c>
      <c r="L45" s="34"/>
    </row>
    <row r="46" spans="1:14" ht="12.75" customHeight="1" x14ac:dyDescent="0.15">
      <c r="A46" s="71"/>
      <c r="B46" s="71"/>
      <c r="C46" s="71"/>
      <c r="D46" s="71"/>
      <c r="E46" s="71"/>
      <c r="F46" s="76"/>
      <c r="H46" s="73"/>
      <c r="I46" s="73"/>
      <c r="J46" s="73"/>
      <c r="K46" s="73"/>
      <c r="L46" s="73"/>
    </row>
    <row r="47" spans="1:14" x14ac:dyDescent="0.15">
      <c r="A47" s="72"/>
      <c r="B47" s="72"/>
      <c r="C47" s="72"/>
      <c r="D47" s="72"/>
      <c r="E47" s="72"/>
      <c r="F47" s="77"/>
      <c r="H47" s="74"/>
      <c r="I47" s="74"/>
      <c r="J47" s="74"/>
      <c r="K47" s="74"/>
      <c r="L47" s="74"/>
      <c r="M47" s="16"/>
      <c r="N47" s="16"/>
    </row>
    <row r="48" spans="1:14" s="35" customFormat="1" x14ac:dyDescent="0.15">
      <c r="A48" s="35" t="s">
        <v>7</v>
      </c>
      <c r="H48" s="35" t="s">
        <v>3</v>
      </c>
      <c r="L48" s="34"/>
    </row>
    <row r="49" spans="1:14" ht="12.75" customHeight="1" x14ac:dyDescent="0.15">
      <c r="A49" s="71"/>
      <c r="B49" s="71"/>
      <c r="C49" s="71"/>
      <c r="D49" s="71"/>
      <c r="E49" s="71"/>
      <c r="F49" s="76"/>
      <c r="H49" s="73"/>
      <c r="I49" s="73"/>
      <c r="J49" s="73"/>
      <c r="K49" s="73"/>
      <c r="L49" s="73"/>
    </row>
    <row r="50" spans="1:14" x14ac:dyDescent="0.15">
      <c r="A50" s="72"/>
      <c r="B50" s="72"/>
      <c r="C50" s="72"/>
      <c r="D50" s="72"/>
      <c r="E50" s="72"/>
      <c r="F50" s="77"/>
      <c r="H50" s="74"/>
      <c r="I50" s="74"/>
      <c r="J50" s="74"/>
      <c r="K50" s="74"/>
      <c r="L50" s="74"/>
      <c r="M50" s="16"/>
      <c r="N50" s="16"/>
    </row>
    <row r="51" spans="1:14" s="35" customFormat="1" x14ac:dyDescent="0.15">
      <c r="A51" s="75" t="s">
        <v>49</v>
      </c>
      <c r="B51" s="75"/>
      <c r="C51" s="75"/>
      <c r="D51" s="75"/>
      <c r="E51" s="75"/>
      <c r="F51" s="75"/>
      <c r="G51" s="75"/>
      <c r="H51" s="35" t="s">
        <v>3</v>
      </c>
      <c r="L51" s="34"/>
    </row>
    <row r="52" spans="1:14" x14ac:dyDescent="0.15">
      <c r="A52" s="70" t="s">
        <v>11</v>
      </c>
      <c r="B52" s="70"/>
      <c r="C52" s="70"/>
    </row>
    <row r="53" spans="1:14" s="35" customFormat="1" ht="1.5" customHeight="1" x14ac:dyDescent="0.2">
      <c r="A53" s="36"/>
      <c r="B53" s="45"/>
      <c r="C53" s="45"/>
      <c r="D53" s="45"/>
      <c r="E53" s="45"/>
      <c r="F53" s="45"/>
      <c r="L53" s="34"/>
    </row>
    <row r="54" spans="1:14" s="35" customFormat="1" x14ac:dyDescent="0.15">
      <c r="B54" s="46"/>
      <c r="C54" s="46"/>
      <c r="D54" s="46"/>
      <c r="E54" s="46"/>
      <c r="F54" s="46"/>
      <c r="I54" s="6"/>
      <c r="J54" s="6"/>
      <c r="L54" s="34"/>
    </row>
    <row r="55" spans="1:14" ht="18" x14ac:dyDescent="0.2">
      <c r="A55" s="37"/>
      <c r="B55" s="47" t="s">
        <v>8</v>
      </c>
      <c r="C55" s="47"/>
      <c r="D55" s="47"/>
      <c r="E55" s="47"/>
      <c r="F55" s="47"/>
    </row>
    <row r="56" spans="1:14" ht="5" customHeight="1" x14ac:dyDescent="0.15"/>
  </sheetData>
  <sheetProtection algorithmName="SHA-512" hashValue="E4Z0dbXDD4wADjZRzY1W6GJ2v6RQGGLG159S4ZKkWO56qH9hctaa8N/Yjr9OcOSJzqxG3C929dc0DKYQvEuw8g==" saltValue="9XNh9TVg1fgTZ/TLBP/g6w==" spinCount="100000" sheet="1" selectLockedCells="1"/>
  <mergeCells count="99">
    <mergeCell ref="F28:I28"/>
    <mergeCell ref="F29:I29"/>
    <mergeCell ref="D36:E36"/>
    <mergeCell ref="F37:I37"/>
    <mergeCell ref="B37:C37"/>
    <mergeCell ref="D37:E37"/>
    <mergeCell ref="D38:E38"/>
    <mergeCell ref="D39:E39"/>
    <mergeCell ref="B38:C38"/>
    <mergeCell ref="F33:I33"/>
    <mergeCell ref="F34:I34"/>
    <mergeCell ref="F38:I38"/>
    <mergeCell ref="F39:I39"/>
    <mergeCell ref="F35:I35"/>
    <mergeCell ref="F36:I36"/>
    <mergeCell ref="B36:C36"/>
    <mergeCell ref="B39:C39"/>
    <mergeCell ref="A52:C52"/>
    <mergeCell ref="A43:F44"/>
    <mergeCell ref="H43:L44"/>
    <mergeCell ref="H46:L47"/>
    <mergeCell ref="H49:L50"/>
    <mergeCell ref="A51:G51"/>
    <mergeCell ref="A46:E47"/>
    <mergeCell ref="F46:F47"/>
    <mergeCell ref="A49:E50"/>
    <mergeCell ref="F49:F50"/>
    <mergeCell ref="F26:I26"/>
    <mergeCell ref="B35:C35"/>
    <mergeCell ref="D35:E35"/>
    <mergeCell ref="B33:C33"/>
    <mergeCell ref="B34:C34"/>
    <mergeCell ref="D33:E33"/>
    <mergeCell ref="D34:E34"/>
    <mergeCell ref="F27:I27"/>
    <mergeCell ref="B26:C26"/>
    <mergeCell ref="B28:C28"/>
    <mergeCell ref="B29:C29"/>
    <mergeCell ref="D28:E28"/>
    <mergeCell ref="D29:E29"/>
    <mergeCell ref="B27:C27"/>
    <mergeCell ref="D26:E26"/>
    <mergeCell ref="D27:E27"/>
    <mergeCell ref="F21:I21"/>
    <mergeCell ref="B20:C20"/>
    <mergeCell ref="B21:C21"/>
    <mergeCell ref="D20:E20"/>
    <mergeCell ref="D21:E21"/>
    <mergeCell ref="D2:L2"/>
    <mergeCell ref="D3:L3"/>
    <mergeCell ref="F15:I15"/>
    <mergeCell ref="A12:C12"/>
    <mergeCell ref="A5:N5"/>
    <mergeCell ref="A6:N6"/>
    <mergeCell ref="F10:G10"/>
    <mergeCell ref="B10:D10"/>
    <mergeCell ref="A8:N8"/>
    <mergeCell ref="F18:I18"/>
    <mergeCell ref="B17:C17"/>
    <mergeCell ref="B18:C18"/>
    <mergeCell ref="D18:E18"/>
    <mergeCell ref="D41:H41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F24:I24"/>
    <mergeCell ref="F25:I25"/>
    <mergeCell ref="D17:E17"/>
    <mergeCell ref="F16:I16"/>
    <mergeCell ref="B15:C15"/>
    <mergeCell ref="B16:C16"/>
    <mergeCell ref="D14:E14"/>
    <mergeCell ref="D15:E15"/>
    <mergeCell ref="D16:E16"/>
    <mergeCell ref="F14:I14"/>
    <mergeCell ref="F17:I17"/>
    <mergeCell ref="B14:C14"/>
    <mergeCell ref="B53:F54"/>
    <mergeCell ref="B55:F55"/>
    <mergeCell ref="F19:I19"/>
    <mergeCell ref="B19:C19"/>
    <mergeCell ref="D19:E19"/>
    <mergeCell ref="B24:C24"/>
    <mergeCell ref="B25:C25"/>
    <mergeCell ref="D24:E24"/>
    <mergeCell ref="D25:E25"/>
    <mergeCell ref="F22:I22"/>
    <mergeCell ref="F23:I23"/>
    <mergeCell ref="B22:C22"/>
    <mergeCell ref="B23:C23"/>
    <mergeCell ref="D22:E22"/>
    <mergeCell ref="D23:E23"/>
    <mergeCell ref="F20:I20"/>
  </mergeCells>
  <phoneticPr fontId="4" type="noConversion"/>
  <dataValidations count="1">
    <dataValidation showInputMessage="1" showErrorMessage="1" error="You have entered travel to/from school/district location AND to non-district locations.  Please remove one of the entries to proceed.  " sqref="M15:M39" xr:uid="{00000000-0002-0000-0000-000000000000}"/>
  </dataValidations>
  <pageMargins left="0.25" right="0.25" top="0.25" bottom="0.25" header="0.3" footer="0.3"/>
  <pageSetup scale="85" orientation="portrait" r:id="rId1"/>
  <headerFooter alignWithMargins="0">
    <oddFooter>&amp;L4/1/25, Rev. F&amp;CACC-F004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You must enter a Y for &quot;Yes, this is a round trip&quot; or you will enter a N for &quot;No, this is not a round trip.&quot;" xr:uid="{00000000-0002-0000-0000-000003000000}">
          <x14:formula1>
            <xm:f>'Round trip'!$A$1:$A$2</xm:f>
          </x14:formula1>
          <xm:sqref>L15:L39</xm:sqref>
        </x14:dataValidation>
        <x14:dataValidation type="list" allowBlank="1" showInputMessage="1" showErrorMessage="1" xr:uid="{EECF00DC-0A26-4942-A060-8E85414034F4}">
          <x14:formula1>
            <xm:f>Month!$A$1:$A$12</xm:f>
          </x14:formula1>
          <xm:sqref>I10</xm:sqref>
        </x14:dataValidation>
        <x14:dataValidation type="list" allowBlank="1" showInputMessage="1" showErrorMessage="1" xr:uid="{85E60368-AC25-4B7E-A4F4-6CAAE0FEBF39}">
          <x14:formula1>
            <xm:f>Year!$A$1:$A$121</xm:f>
          </x14:formula1>
          <xm:sqref>M10</xm:sqref>
        </x14:dataValidation>
        <x14:dataValidation type="list" errorStyle="warning" allowBlank="1" showInputMessage="1" showErrorMessage="1" xr:uid="{919518AA-4E2D-43C0-9A0B-B3209F052B27}">
          <x14:formula1>
            <xm:f>'From List'!$A$1:$A$59</xm:f>
          </x14:formula1>
          <xm:sqref>B15:C39</xm:sqref>
        </x14:dataValidation>
        <x14:dataValidation type="list" errorStyle="warning" allowBlank="1" showInputMessage="1" showErrorMessage="1" xr:uid="{8BEE2880-12C5-4C07-8ABE-AAAC57B6DADB}">
          <x14:formula1>
            <xm:f>'To List'!$A$1:$A$59</xm:f>
          </x14:formula1>
          <xm:sqref>D15:E39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2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70</v>
      </c>
    </row>
    <row r="2" spans="1:1" x14ac:dyDescent="0.15">
      <c r="A2" t="s">
        <v>71</v>
      </c>
    </row>
  </sheetData>
  <sheetProtection password="ED6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59"/>
  <sheetViews>
    <sheetView workbookViewId="0">
      <selection activeCell="A25" sqref="A25"/>
    </sheetView>
  </sheetViews>
  <sheetFormatPr baseColWidth="10" defaultColWidth="8.83203125" defaultRowHeight="13" x14ac:dyDescent="0.15"/>
  <cols>
    <col min="1" max="1" width="27.1640625" bestFit="1" customWidth="1"/>
  </cols>
  <sheetData>
    <row r="1" spans="1:1" x14ac:dyDescent="0.15">
      <c r="A1" t="s">
        <v>50</v>
      </c>
    </row>
    <row r="2" spans="1:1" x14ac:dyDescent="0.15">
      <c r="A2" t="s">
        <v>67</v>
      </c>
    </row>
    <row r="3" spans="1:1" x14ac:dyDescent="0.15">
      <c r="A3" t="s">
        <v>166</v>
      </c>
    </row>
    <row r="4" spans="1:1" x14ac:dyDescent="0.15">
      <c r="A4" t="s">
        <v>51</v>
      </c>
    </row>
    <row r="5" spans="1:1" x14ac:dyDescent="0.15">
      <c r="A5" t="s">
        <v>66</v>
      </c>
    </row>
    <row r="6" spans="1:1" x14ac:dyDescent="0.15">
      <c r="A6" t="s">
        <v>38</v>
      </c>
    </row>
    <row r="7" spans="1:1" x14ac:dyDescent="0.15">
      <c r="A7" t="s">
        <v>17</v>
      </c>
    </row>
    <row r="8" spans="1:1" x14ac:dyDescent="0.15">
      <c r="A8" t="s">
        <v>167</v>
      </c>
    </row>
    <row r="9" spans="1:1" x14ac:dyDescent="0.15">
      <c r="A9" t="s">
        <v>52</v>
      </c>
    </row>
    <row r="10" spans="1:1" x14ac:dyDescent="0.15">
      <c r="A10" t="s">
        <v>68</v>
      </c>
    </row>
    <row r="11" spans="1:1" x14ac:dyDescent="0.15">
      <c r="A11" t="s">
        <v>168</v>
      </c>
    </row>
    <row r="12" spans="1:1" x14ac:dyDescent="0.15">
      <c r="A12" t="s">
        <v>53</v>
      </c>
    </row>
    <row r="13" spans="1:1" x14ac:dyDescent="0.15">
      <c r="A13" t="s">
        <v>54</v>
      </c>
    </row>
    <row r="14" spans="1:1" x14ac:dyDescent="0.15">
      <c r="A14" t="s">
        <v>55</v>
      </c>
    </row>
    <row r="15" spans="1:1" x14ac:dyDescent="0.15">
      <c r="A15" t="s">
        <v>169</v>
      </c>
    </row>
    <row r="16" spans="1:1" x14ac:dyDescent="0.15">
      <c r="A16" t="s">
        <v>170</v>
      </c>
    </row>
    <row r="17" spans="1:1" x14ac:dyDescent="0.15">
      <c r="A17" t="s">
        <v>171</v>
      </c>
    </row>
    <row r="18" spans="1:1" x14ac:dyDescent="0.15">
      <c r="A18" t="s">
        <v>172</v>
      </c>
    </row>
    <row r="19" spans="1:1" x14ac:dyDescent="0.15">
      <c r="A19" t="s">
        <v>173</v>
      </c>
    </row>
    <row r="20" spans="1:1" x14ac:dyDescent="0.15">
      <c r="A20" t="s">
        <v>174</v>
      </c>
    </row>
    <row r="21" spans="1:1" x14ac:dyDescent="0.15">
      <c r="A21" t="s">
        <v>175</v>
      </c>
    </row>
    <row r="22" spans="1:1" x14ac:dyDescent="0.15">
      <c r="A22" t="s">
        <v>176</v>
      </c>
    </row>
    <row r="23" spans="1:1" x14ac:dyDescent="0.15">
      <c r="A23" t="s">
        <v>56</v>
      </c>
    </row>
    <row r="24" spans="1:1" x14ac:dyDescent="0.15">
      <c r="A24" t="s">
        <v>177</v>
      </c>
    </row>
    <row r="25" spans="1:1" x14ac:dyDescent="0.15">
      <c r="A25" t="s">
        <v>57</v>
      </c>
    </row>
    <row r="26" spans="1:1" x14ac:dyDescent="0.15">
      <c r="A26" t="s">
        <v>178</v>
      </c>
    </row>
    <row r="27" spans="1:1" x14ac:dyDescent="0.15">
      <c r="A27" t="s">
        <v>179</v>
      </c>
    </row>
    <row r="28" spans="1:1" x14ac:dyDescent="0.15">
      <c r="A28" t="s">
        <v>180</v>
      </c>
    </row>
    <row r="29" spans="1:1" x14ac:dyDescent="0.15">
      <c r="A29" t="s">
        <v>65</v>
      </c>
    </row>
    <row r="30" spans="1:1" x14ac:dyDescent="0.15">
      <c r="A30" t="s">
        <v>181</v>
      </c>
    </row>
    <row r="31" spans="1:1" x14ac:dyDescent="0.15">
      <c r="A31" t="s">
        <v>182</v>
      </c>
    </row>
    <row r="32" spans="1:1" x14ac:dyDescent="0.15">
      <c r="A32" t="s">
        <v>58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59</v>
      </c>
    </row>
    <row r="37" spans="1:1" x14ac:dyDescent="0.15">
      <c r="A37" t="s">
        <v>60</v>
      </c>
    </row>
    <row r="38" spans="1:1" x14ac:dyDescent="0.15">
      <c r="A38" t="s">
        <v>186</v>
      </c>
    </row>
    <row r="39" spans="1:1" x14ac:dyDescent="0.15">
      <c r="A39" t="s">
        <v>187</v>
      </c>
    </row>
    <row r="40" spans="1:1" x14ac:dyDescent="0.15">
      <c r="A40" t="s">
        <v>188</v>
      </c>
    </row>
    <row r="41" spans="1:1" x14ac:dyDescent="0.15">
      <c r="A41" t="s">
        <v>189</v>
      </c>
    </row>
    <row r="42" spans="1:1" x14ac:dyDescent="0.15">
      <c r="A42" t="s">
        <v>30</v>
      </c>
    </row>
    <row r="43" spans="1:1" x14ac:dyDescent="0.15">
      <c r="A43" t="s">
        <v>61</v>
      </c>
    </row>
    <row r="44" spans="1:1" x14ac:dyDescent="0.15">
      <c r="A44" t="s">
        <v>190</v>
      </c>
    </row>
    <row r="45" spans="1:1" x14ac:dyDescent="0.15">
      <c r="A45" t="s">
        <v>62</v>
      </c>
    </row>
    <row r="46" spans="1:1" x14ac:dyDescent="0.15">
      <c r="A46" t="s">
        <v>191</v>
      </c>
    </row>
    <row r="47" spans="1:1" x14ac:dyDescent="0.15">
      <c r="A47" t="s">
        <v>192</v>
      </c>
    </row>
    <row r="48" spans="1:1" x14ac:dyDescent="0.15">
      <c r="A48" t="s">
        <v>193</v>
      </c>
    </row>
    <row r="49" spans="1:1" x14ac:dyDescent="0.15">
      <c r="A49" t="s">
        <v>63</v>
      </c>
    </row>
    <row r="50" spans="1:1" x14ac:dyDescent="0.15">
      <c r="A50" t="s">
        <v>194</v>
      </c>
    </row>
    <row r="51" spans="1:1" x14ac:dyDescent="0.15">
      <c r="A51" t="s">
        <v>123</v>
      </c>
    </row>
    <row r="52" spans="1:1" x14ac:dyDescent="0.15">
      <c r="A52" t="s">
        <v>195</v>
      </c>
    </row>
    <row r="53" spans="1:1" x14ac:dyDescent="0.15">
      <c r="A53" t="s">
        <v>196</v>
      </c>
    </row>
    <row r="54" spans="1:1" x14ac:dyDescent="0.15">
      <c r="A54" t="s">
        <v>197</v>
      </c>
    </row>
    <row r="55" spans="1:1" x14ac:dyDescent="0.15">
      <c r="A55" t="s">
        <v>198</v>
      </c>
    </row>
    <row r="56" spans="1:1" x14ac:dyDescent="0.15">
      <c r="A56" t="s">
        <v>199</v>
      </c>
    </row>
    <row r="57" spans="1:1" x14ac:dyDescent="0.15">
      <c r="A57" t="s">
        <v>200</v>
      </c>
    </row>
    <row r="58" spans="1:1" x14ac:dyDescent="0.15">
      <c r="A58" t="s">
        <v>201</v>
      </c>
    </row>
    <row r="59" spans="1:1" x14ac:dyDescent="0.15">
      <c r="A59" t="s">
        <v>64</v>
      </c>
    </row>
  </sheetData>
  <sheetProtection algorithmName="SHA-512" hashValue="p3yGcfRBIrms36Ri2QKc9TP1YEsHAoZ2/uN7ZSBIcvtvxrjMBcKxF92BwGC4wJKmVTglPwpCNYcW18VrchQy1Q==" saltValue="KcIm1wPzMPBMrB0aWdFM4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59"/>
  <sheetViews>
    <sheetView topLeftCell="A19" workbookViewId="0">
      <selection activeCell="A39" sqref="A39"/>
    </sheetView>
  </sheetViews>
  <sheetFormatPr baseColWidth="10" defaultColWidth="8.83203125" defaultRowHeight="13" x14ac:dyDescent="0.15"/>
  <cols>
    <col min="1" max="1" width="29.33203125" customWidth="1"/>
  </cols>
  <sheetData>
    <row r="1" spans="1:1" x14ac:dyDescent="0.15">
      <c r="A1" t="s">
        <v>50</v>
      </c>
    </row>
    <row r="2" spans="1:1" x14ac:dyDescent="0.15">
      <c r="A2" t="s">
        <v>67</v>
      </c>
    </row>
    <row r="3" spans="1:1" x14ac:dyDescent="0.15">
      <c r="A3" t="s">
        <v>166</v>
      </c>
    </row>
    <row r="4" spans="1:1" x14ac:dyDescent="0.15">
      <c r="A4" t="s">
        <v>51</v>
      </c>
    </row>
    <row r="5" spans="1:1" x14ac:dyDescent="0.15">
      <c r="A5" t="s">
        <v>66</v>
      </c>
    </row>
    <row r="6" spans="1:1" x14ac:dyDescent="0.15">
      <c r="A6" t="s">
        <v>38</v>
      </c>
    </row>
    <row r="7" spans="1:1" x14ac:dyDescent="0.15">
      <c r="A7" t="s">
        <v>17</v>
      </c>
    </row>
    <row r="8" spans="1:1" x14ac:dyDescent="0.15">
      <c r="A8" t="s">
        <v>167</v>
      </c>
    </row>
    <row r="9" spans="1:1" x14ac:dyDescent="0.15">
      <c r="A9" t="s">
        <v>52</v>
      </c>
    </row>
    <row r="10" spans="1:1" x14ac:dyDescent="0.15">
      <c r="A10" t="s">
        <v>68</v>
      </c>
    </row>
    <row r="11" spans="1:1" x14ac:dyDescent="0.15">
      <c r="A11" t="s">
        <v>168</v>
      </c>
    </row>
    <row r="12" spans="1:1" x14ac:dyDescent="0.15">
      <c r="A12" t="s">
        <v>53</v>
      </c>
    </row>
    <row r="13" spans="1:1" x14ac:dyDescent="0.15">
      <c r="A13" t="s">
        <v>54</v>
      </c>
    </row>
    <row r="14" spans="1:1" x14ac:dyDescent="0.15">
      <c r="A14" t="s">
        <v>55</v>
      </c>
    </row>
    <row r="15" spans="1:1" x14ac:dyDescent="0.15">
      <c r="A15" t="s">
        <v>169</v>
      </c>
    </row>
    <row r="16" spans="1:1" x14ac:dyDescent="0.15">
      <c r="A16" t="s">
        <v>170</v>
      </c>
    </row>
    <row r="17" spans="1:1" x14ac:dyDescent="0.15">
      <c r="A17" t="s">
        <v>171</v>
      </c>
    </row>
    <row r="18" spans="1:1" x14ac:dyDescent="0.15">
      <c r="A18" t="s">
        <v>172</v>
      </c>
    </row>
    <row r="19" spans="1:1" x14ac:dyDescent="0.15">
      <c r="A19" t="s">
        <v>173</v>
      </c>
    </row>
    <row r="20" spans="1:1" x14ac:dyDescent="0.15">
      <c r="A20" t="s">
        <v>174</v>
      </c>
    </row>
    <row r="21" spans="1:1" x14ac:dyDescent="0.15">
      <c r="A21" t="s">
        <v>175</v>
      </c>
    </row>
    <row r="22" spans="1:1" x14ac:dyDescent="0.15">
      <c r="A22" t="s">
        <v>176</v>
      </c>
    </row>
    <row r="23" spans="1:1" x14ac:dyDescent="0.15">
      <c r="A23" t="s">
        <v>56</v>
      </c>
    </row>
    <row r="24" spans="1:1" x14ac:dyDescent="0.15">
      <c r="A24" t="s">
        <v>177</v>
      </c>
    </row>
    <row r="25" spans="1:1" x14ac:dyDescent="0.15">
      <c r="A25" t="s">
        <v>57</v>
      </c>
    </row>
    <row r="26" spans="1:1" x14ac:dyDescent="0.15">
      <c r="A26" t="s">
        <v>178</v>
      </c>
    </row>
    <row r="27" spans="1:1" x14ac:dyDescent="0.15">
      <c r="A27" t="s">
        <v>179</v>
      </c>
    </row>
    <row r="28" spans="1:1" x14ac:dyDescent="0.15">
      <c r="A28" t="s">
        <v>180</v>
      </c>
    </row>
    <row r="29" spans="1:1" x14ac:dyDescent="0.15">
      <c r="A29" t="s">
        <v>65</v>
      </c>
    </row>
    <row r="30" spans="1:1" x14ac:dyDescent="0.15">
      <c r="A30" t="s">
        <v>181</v>
      </c>
    </row>
    <row r="31" spans="1:1" x14ac:dyDescent="0.15">
      <c r="A31" t="s">
        <v>182</v>
      </c>
    </row>
    <row r="32" spans="1:1" x14ac:dyDescent="0.15">
      <c r="A32" t="s">
        <v>58</v>
      </c>
    </row>
    <row r="33" spans="1:1" x14ac:dyDescent="0.15">
      <c r="A33" t="s">
        <v>183</v>
      </c>
    </row>
    <row r="34" spans="1:1" x14ac:dyDescent="0.15">
      <c r="A34" t="s">
        <v>184</v>
      </c>
    </row>
    <row r="35" spans="1:1" x14ac:dyDescent="0.15">
      <c r="A35" t="s">
        <v>185</v>
      </c>
    </row>
    <row r="36" spans="1:1" x14ac:dyDescent="0.15">
      <c r="A36" t="s">
        <v>59</v>
      </c>
    </row>
    <row r="37" spans="1:1" x14ac:dyDescent="0.15">
      <c r="A37" t="s">
        <v>60</v>
      </c>
    </row>
    <row r="38" spans="1:1" x14ac:dyDescent="0.15">
      <c r="A38" t="s">
        <v>186</v>
      </c>
    </row>
    <row r="39" spans="1:1" x14ac:dyDescent="0.15">
      <c r="A39" t="s">
        <v>187</v>
      </c>
    </row>
    <row r="40" spans="1:1" x14ac:dyDescent="0.15">
      <c r="A40" t="s">
        <v>188</v>
      </c>
    </row>
    <row r="41" spans="1:1" x14ac:dyDescent="0.15">
      <c r="A41" t="s">
        <v>189</v>
      </c>
    </row>
    <row r="42" spans="1:1" x14ac:dyDescent="0.15">
      <c r="A42" t="s">
        <v>30</v>
      </c>
    </row>
    <row r="43" spans="1:1" x14ac:dyDescent="0.15">
      <c r="A43" t="s">
        <v>61</v>
      </c>
    </row>
    <row r="44" spans="1:1" x14ac:dyDescent="0.15">
      <c r="A44" t="s">
        <v>190</v>
      </c>
    </row>
    <row r="45" spans="1:1" x14ac:dyDescent="0.15">
      <c r="A45" t="s">
        <v>62</v>
      </c>
    </row>
    <row r="46" spans="1:1" x14ac:dyDescent="0.15">
      <c r="A46" t="s">
        <v>191</v>
      </c>
    </row>
    <row r="47" spans="1:1" x14ac:dyDescent="0.15">
      <c r="A47" t="s">
        <v>192</v>
      </c>
    </row>
    <row r="48" spans="1:1" x14ac:dyDescent="0.15">
      <c r="A48" t="s">
        <v>193</v>
      </c>
    </row>
    <row r="49" spans="1:1" x14ac:dyDescent="0.15">
      <c r="A49" t="s">
        <v>63</v>
      </c>
    </row>
    <row r="50" spans="1:1" x14ac:dyDescent="0.15">
      <c r="A50" t="s">
        <v>194</v>
      </c>
    </row>
    <row r="51" spans="1:1" x14ac:dyDescent="0.15">
      <c r="A51" t="s">
        <v>123</v>
      </c>
    </row>
    <row r="52" spans="1:1" x14ac:dyDescent="0.15">
      <c r="A52" t="s">
        <v>195</v>
      </c>
    </row>
    <row r="53" spans="1:1" x14ac:dyDescent="0.15">
      <c r="A53" t="s">
        <v>196</v>
      </c>
    </row>
    <row r="54" spans="1:1" x14ac:dyDescent="0.15">
      <c r="A54" t="s">
        <v>197</v>
      </c>
    </row>
    <row r="55" spans="1:1" x14ac:dyDescent="0.15">
      <c r="A55" t="s">
        <v>198</v>
      </c>
    </row>
    <row r="56" spans="1:1" x14ac:dyDescent="0.15">
      <c r="A56" t="s">
        <v>199</v>
      </c>
    </row>
    <row r="57" spans="1:1" x14ac:dyDescent="0.15">
      <c r="A57" t="s">
        <v>200</v>
      </c>
    </row>
    <row r="58" spans="1:1" x14ac:dyDescent="0.15">
      <c r="A58" t="s">
        <v>201</v>
      </c>
    </row>
    <row r="59" spans="1:1" x14ac:dyDescent="0.15">
      <c r="A59" t="s">
        <v>64</v>
      </c>
    </row>
  </sheetData>
  <sheetProtection algorithmName="SHA-512" hashValue="1TXFffojvd59TIKxGD7Tghhw/cEqpcRmavxrS+lNzyy4CyNuayzL9Brvy34xyaVA0mFlSDDgi0SkHupfPcwolw==" saltValue="71aOdJkFBz3APlPdxqg7z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3482"/>
  <sheetViews>
    <sheetView topLeftCell="A2494" workbookViewId="0">
      <selection activeCell="A2494" sqref="A1:XFD1048576"/>
    </sheetView>
  </sheetViews>
  <sheetFormatPr baseColWidth="10" defaultColWidth="8.83203125" defaultRowHeight="13" x14ac:dyDescent="0.15"/>
  <cols>
    <col min="1" max="1" width="32" customWidth="1"/>
    <col min="2" max="2" width="30.5" customWidth="1"/>
    <col min="3" max="3" width="61.6640625" customWidth="1"/>
    <col min="4" max="4" width="10.5" customWidth="1"/>
  </cols>
  <sheetData>
    <row r="1" spans="1:4" x14ac:dyDescent="0.15">
      <c r="A1" s="28" t="s">
        <v>9</v>
      </c>
      <c r="B1" s="29" t="s">
        <v>10</v>
      </c>
      <c r="C1" s="31" t="s">
        <v>36</v>
      </c>
      <c r="D1" s="30" t="s">
        <v>35</v>
      </c>
    </row>
    <row r="2" spans="1:4" ht="14" x14ac:dyDescent="0.15">
      <c r="A2" t="s">
        <v>50</v>
      </c>
      <c r="B2" t="s">
        <v>50</v>
      </c>
      <c r="C2" s="32" t="str">
        <f>CONCATENATE(A2,"to",B2)</f>
        <v>Barkers Mill ElemtoBarkers Mill Elem</v>
      </c>
      <c r="D2">
        <v>0</v>
      </c>
    </row>
    <row r="3" spans="1:4" ht="14" x14ac:dyDescent="0.15">
      <c r="A3" t="s">
        <v>50</v>
      </c>
      <c r="B3" t="s">
        <v>67</v>
      </c>
      <c r="C3" s="32" t="str">
        <f t="shared" ref="C3:C66" si="0">CONCATENATE(A3,"to",B3)</f>
        <v>Barkers Mill ElemtoBarksdale Elem</v>
      </c>
      <c r="D3">
        <v>12.2</v>
      </c>
    </row>
    <row r="4" spans="1:4" ht="14" x14ac:dyDescent="0.15">
      <c r="A4" t="s">
        <v>50</v>
      </c>
      <c r="B4" t="s">
        <v>166</v>
      </c>
      <c r="C4" s="32" t="str">
        <f t="shared" si="0"/>
        <v>Barkers Mill ElemtoBurt Innovation Center</v>
      </c>
      <c r="D4">
        <v>8.8000000000000007</v>
      </c>
    </row>
    <row r="5" spans="1:4" ht="14" x14ac:dyDescent="0.15">
      <c r="A5" t="s">
        <v>50</v>
      </c>
      <c r="B5" t="s">
        <v>51</v>
      </c>
      <c r="C5" s="32" t="str">
        <f t="shared" si="0"/>
        <v>Barkers Mill ElemtoByrns Darden Elem</v>
      </c>
      <c r="D5">
        <v>6.4</v>
      </c>
    </row>
    <row r="6" spans="1:4" ht="14" x14ac:dyDescent="0.15">
      <c r="A6" t="s">
        <v>50</v>
      </c>
      <c r="B6" t="s">
        <v>66</v>
      </c>
      <c r="C6" s="32" t="str">
        <f t="shared" si="0"/>
        <v>Barkers Mill ElemtoCarmel Elem</v>
      </c>
      <c r="D6">
        <v>19.399999999999999</v>
      </c>
    </row>
    <row r="7" spans="1:4" ht="14" x14ac:dyDescent="0.15">
      <c r="A7" t="s">
        <v>50</v>
      </c>
      <c r="B7" t="s">
        <v>38</v>
      </c>
      <c r="C7" s="32" t="str">
        <f t="shared" si="0"/>
        <v>Barkers Mill ElemtoCO Gracey</v>
      </c>
      <c r="D7">
        <v>9.9</v>
      </c>
    </row>
    <row r="8" spans="1:4" ht="14" x14ac:dyDescent="0.15">
      <c r="A8" t="s">
        <v>50</v>
      </c>
      <c r="B8" t="s">
        <v>17</v>
      </c>
      <c r="C8" s="32" t="str">
        <f t="shared" si="0"/>
        <v>Barkers Mill ElemtoCSS</v>
      </c>
      <c r="D8">
        <v>11</v>
      </c>
    </row>
    <row r="9" spans="1:4" ht="14" x14ac:dyDescent="0.15">
      <c r="A9" t="s">
        <v>50</v>
      </c>
      <c r="B9" t="s">
        <v>167</v>
      </c>
      <c r="C9" s="32" t="str">
        <f t="shared" si="0"/>
        <v>Barkers Mill ElemtoClarksville High</v>
      </c>
      <c r="D9">
        <v>13</v>
      </c>
    </row>
    <row r="10" spans="1:4" ht="14" x14ac:dyDescent="0.15">
      <c r="A10" t="s">
        <v>50</v>
      </c>
      <c r="B10" t="s">
        <v>52</v>
      </c>
      <c r="C10" s="32" t="str">
        <f t="shared" si="0"/>
        <v>Barkers Mill ElemtoCumberland Hgts Elem</v>
      </c>
      <c r="D10">
        <v>14.8</v>
      </c>
    </row>
    <row r="11" spans="1:4" ht="14" x14ac:dyDescent="0.15">
      <c r="A11" t="s">
        <v>50</v>
      </c>
      <c r="B11" t="s">
        <v>68</v>
      </c>
      <c r="C11" s="32" t="str">
        <f t="shared" si="0"/>
        <v>Barkers Mill ElemtoEast Montg. Elem</v>
      </c>
      <c r="D11">
        <v>16.5</v>
      </c>
    </row>
    <row r="12" spans="1:4" ht="14" x14ac:dyDescent="0.15">
      <c r="A12" t="s">
        <v>50</v>
      </c>
      <c r="B12" t="s">
        <v>168</v>
      </c>
      <c r="C12" s="32" t="str">
        <f t="shared" si="0"/>
        <v>Barkers Mill ElemtoFreedom Elem</v>
      </c>
      <c r="D12">
        <v>4.3</v>
      </c>
    </row>
    <row r="13" spans="1:4" ht="14" x14ac:dyDescent="0.15">
      <c r="A13" t="s">
        <v>50</v>
      </c>
      <c r="B13" t="s">
        <v>53</v>
      </c>
      <c r="C13" s="32" t="str">
        <f t="shared" si="0"/>
        <v>Barkers Mill ElemtoGlenellen Elem</v>
      </c>
      <c r="D13">
        <v>5.8</v>
      </c>
    </row>
    <row r="14" spans="1:4" ht="14" x14ac:dyDescent="0.15">
      <c r="A14" t="s">
        <v>50</v>
      </c>
      <c r="B14" t="s">
        <v>54</v>
      </c>
      <c r="C14" s="32" t="str">
        <f t="shared" si="0"/>
        <v>Barkers Mill ElemtoGreenwood Complex</v>
      </c>
      <c r="D14">
        <v>9.8000000000000007</v>
      </c>
    </row>
    <row r="15" spans="1:4" ht="14" x14ac:dyDescent="0.15">
      <c r="A15" t="s">
        <v>50</v>
      </c>
      <c r="B15" t="s">
        <v>55</v>
      </c>
      <c r="C15" s="32" t="str">
        <f t="shared" si="0"/>
        <v>Barkers Mill ElemtoHazelwood Elem</v>
      </c>
      <c r="D15">
        <v>1.8</v>
      </c>
    </row>
    <row r="16" spans="1:4" ht="14" x14ac:dyDescent="0.15">
      <c r="A16" t="s">
        <v>50</v>
      </c>
      <c r="B16" t="s">
        <v>169</v>
      </c>
      <c r="C16" s="32" t="str">
        <f t="shared" si="0"/>
        <v>Barkers Mill ElemtoKenwood Elem</v>
      </c>
      <c r="D16">
        <v>4.2</v>
      </c>
    </row>
    <row r="17" spans="1:4" ht="14" x14ac:dyDescent="0.15">
      <c r="A17" t="s">
        <v>50</v>
      </c>
      <c r="B17" t="s">
        <v>170</v>
      </c>
      <c r="C17" s="32" t="str">
        <f t="shared" si="0"/>
        <v>Barkers Mill ElemtoKenwood High</v>
      </c>
      <c r="D17">
        <v>4.4000000000000004</v>
      </c>
    </row>
    <row r="18" spans="1:4" ht="14" x14ac:dyDescent="0.15">
      <c r="A18" t="s">
        <v>50</v>
      </c>
      <c r="B18" t="s">
        <v>171</v>
      </c>
      <c r="C18" s="32" t="str">
        <f t="shared" si="0"/>
        <v>Barkers Mill ElemtoKenwood Middle</v>
      </c>
      <c r="D18">
        <v>4.3</v>
      </c>
    </row>
    <row r="19" spans="1:4" ht="14" x14ac:dyDescent="0.15">
      <c r="A19" t="s">
        <v>50</v>
      </c>
      <c r="B19" t="s">
        <v>172</v>
      </c>
      <c r="C19" s="32" t="str">
        <f t="shared" si="0"/>
        <v>Barkers Mill ElemtoKirkwood Elem</v>
      </c>
      <c r="D19">
        <v>15</v>
      </c>
    </row>
    <row r="20" spans="1:4" ht="14" x14ac:dyDescent="0.15">
      <c r="A20" t="s">
        <v>50</v>
      </c>
      <c r="B20" t="s">
        <v>173</v>
      </c>
      <c r="C20" s="32" t="str">
        <f t="shared" si="0"/>
        <v>Barkers Mill ElemtoKirkwood High</v>
      </c>
      <c r="D20">
        <v>14.3</v>
      </c>
    </row>
    <row r="21" spans="1:4" ht="14" x14ac:dyDescent="0.15">
      <c r="A21" t="s">
        <v>50</v>
      </c>
      <c r="B21" t="s">
        <v>174</v>
      </c>
      <c r="C21" s="32" t="str">
        <f t="shared" si="0"/>
        <v>Barkers Mill ElemtoKirkwood Middle</v>
      </c>
      <c r="D21">
        <v>14.3</v>
      </c>
    </row>
    <row r="22" spans="1:4" ht="14" x14ac:dyDescent="0.15">
      <c r="A22" t="s">
        <v>50</v>
      </c>
      <c r="B22" t="s">
        <v>175</v>
      </c>
      <c r="C22" s="32" t="str">
        <f t="shared" si="0"/>
        <v>Barkers Mill ElemtoLearning Center Main</v>
      </c>
      <c r="D22">
        <v>10.199999999999999</v>
      </c>
    </row>
    <row r="23" spans="1:4" ht="14" x14ac:dyDescent="0.15">
      <c r="A23" t="s">
        <v>50</v>
      </c>
      <c r="B23" t="s">
        <v>176</v>
      </c>
      <c r="C23" s="32" t="str">
        <f t="shared" si="0"/>
        <v>Barkers Mill ElemtoLearning Center North</v>
      </c>
      <c r="D23">
        <v>5.8</v>
      </c>
    </row>
    <row r="24" spans="1:4" ht="14" x14ac:dyDescent="0.15">
      <c r="A24" t="s">
        <v>50</v>
      </c>
      <c r="B24" t="s">
        <v>56</v>
      </c>
      <c r="C24" s="32" t="str">
        <f t="shared" si="0"/>
        <v>Barkers Mill ElemtoLiberty Elem</v>
      </c>
      <c r="D24">
        <v>10.1</v>
      </c>
    </row>
    <row r="25" spans="1:4" ht="14" x14ac:dyDescent="0.15">
      <c r="A25" t="s">
        <v>50</v>
      </c>
      <c r="B25" t="s">
        <v>177</v>
      </c>
      <c r="C25" s="32" t="str">
        <f t="shared" si="0"/>
        <v>Barkers Mill ElemtoMiddle College</v>
      </c>
      <c r="D25">
        <v>8</v>
      </c>
    </row>
    <row r="26" spans="1:4" ht="14" x14ac:dyDescent="0.15">
      <c r="A26" t="s">
        <v>50</v>
      </c>
      <c r="B26" t="s">
        <v>57</v>
      </c>
      <c r="C26" s="32" t="str">
        <f t="shared" si="0"/>
        <v>Barkers Mill ElemtoMinglewood Elem</v>
      </c>
      <c r="D26">
        <v>5.8</v>
      </c>
    </row>
    <row r="27" spans="1:4" ht="14" x14ac:dyDescent="0.15">
      <c r="A27" t="s">
        <v>50</v>
      </c>
      <c r="B27" t="s">
        <v>178</v>
      </c>
      <c r="C27" s="32" t="str">
        <f t="shared" si="0"/>
        <v>Barkers Mill ElemtoMontg. Central Elem</v>
      </c>
      <c r="D27">
        <v>17.7</v>
      </c>
    </row>
    <row r="28" spans="1:4" ht="14" x14ac:dyDescent="0.15">
      <c r="A28" t="s">
        <v>50</v>
      </c>
      <c r="B28" t="s">
        <v>179</v>
      </c>
      <c r="C28" s="32" t="str">
        <f t="shared" si="0"/>
        <v>Barkers Mill ElemtoMontg. Central High</v>
      </c>
      <c r="D28">
        <v>17.5</v>
      </c>
    </row>
    <row r="29" spans="1:4" ht="14" x14ac:dyDescent="0.15">
      <c r="A29" t="s">
        <v>50</v>
      </c>
      <c r="B29" t="s">
        <v>180</v>
      </c>
      <c r="C29" s="32" t="str">
        <f t="shared" si="0"/>
        <v>Barkers Mill ElemtoMontg. Central Middle</v>
      </c>
      <c r="D29">
        <v>17.600000000000001</v>
      </c>
    </row>
    <row r="30" spans="1:4" ht="14" x14ac:dyDescent="0.15">
      <c r="A30" t="s">
        <v>50</v>
      </c>
      <c r="B30" t="s">
        <v>65</v>
      </c>
      <c r="C30" s="32" t="str">
        <f t="shared" si="0"/>
        <v>Barkers Mill ElemtoMoore Magnet Elem</v>
      </c>
      <c r="D30">
        <v>10.3</v>
      </c>
    </row>
    <row r="31" spans="1:4" ht="14" x14ac:dyDescent="0.15">
      <c r="A31" t="s">
        <v>50</v>
      </c>
      <c r="B31" t="s">
        <v>181</v>
      </c>
      <c r="C31" s="32" t="str">
        <f t="shared" si="0"/>
        <v>Barkers Mill ElemtoNew Providence Adult Learning</v>
      </c>
      <c r="D31">
        <v>6.7</v>
      </c>
    </row>
    <row r="32" spans="1:4" ht="14" x14ac:dyDescent="0.15">
      <c r="A32" t="s">
        <v>50</v>
      </c>
      <c r="B32" t="s">
        <v>182</v>
      </c>
      <c r="C32" s="32" t="str">
        <f t="shared" si="0"/>
        <v>Barkers Mill ElemtoNew Providence Middle</v>
      </c>
      <c r="D32">
        <v>5.8</v>
      </c>
    </row>
    <row r="33" spans="1:4" ht="14" x14ac:dyDescent="0.15">
      <c r="A33" t="s">
        <v>50</v>
      </c>
      <c r="B33" t="s">
        <v>58</v>
      </c>
      <c r="C33" s="32" t="str">
        <f t="shared" si="0"/>
        <v>Barkers Mill ElemtoNorman Smith Elem</v>
      </c>
      <c r="D33">
        <v>10</v>
      </c>
    </row>
    <row r="34" spans="1:4" ht="14" x14ac:dyDescent="0.15">
      <c r="A34" t="s">
        <v>50</v>
      </c>
      <c r="B34" t="s">
        <v>183</v>
      </c>
      <c r="C34" s="32" t="str">
        <f t="shared" si="0"/>
        <v>Barkers Mill ElemtoNortheast Elem</v>
      </c>
      <c r="D34">
        <v>4.9000000000000004</v>
      </c>
    </row>
    <row r="35" spans="1:4" ht="14" x14ac:dyDescent="0.15">
      <c r="A35" t="s">
        <v>50</v>
      </c>
      <c r="B35" t="s">
        <v>184</v>
      </c>
      <c r="C35" s="32" t="str">
        <f t="shared" si="0"/>
        <v>Barkers Mill ElemtoNortheast High</v>
      </c>
      <c r="D35">
        <v>4.9000000000000004</v>
      </c>
    </row>
    <row r="36" spans="1:4" ht="14" x14ac:dyDescent="0.15">
      <c r="A36" t="s">
        <v>50</v>
      </c>
      <c r="B36" t="s">
        <v>185</v>
      </c>
      <c r="C36" s="32" t="str">
        <f t="shared" si="0"/>
        <v>Barkers Mill ElemtoNortheast Middle</v>
      </c>
      <c r="D36">
        <v>5.3</v>
      </c>
    </row>
    <row r="37" spans="1:4" ht="14" x14ac:dyDescent="0.15">
      <c r="A37" t="s">
        <v>50</v>
      </c>
      <c r="B37" t="s">
        <v>59</v>
      </c>
      <c r="C37" s="32" t="str">
        <f t="shared" si="0"/>
        <v>Barkers Mill ElemtoNorthwest High</v>
      </c>
      <c r="D37">
        <v>6.7</v>
      </c>
    </row>
    <row r="38" spans="1:4" ht="14" x14ac:dyDescent="0.15">
      <c r="A38" t="s">
        <v>50</v>
      </c>
      <c r="B38" t="s">
        <v>60</v>
      </c>
      <c r="C38" s="32" t="str">
        <f t="shared" si="0"/>
        <v>Barkers Mill ElemtoOakland Elem</v>
      </c>
      <c r="D38">
        <v>7</v>
      </c>
    </row>
    <row r="39" spans="1:4" ht="14" x14ac:dyDescent="0.15">
      <c r="A39" t="s">
        <v>50</v>
      </c>
      <c r="B39" t="s">
        <v>186</v>
      </c>
      <c r="C39" s="32" t="str">
        <f t="shared" si="0"/>
        <v>Barkers Mill ElemtoOnsite - Main</v>
      </c>
      <c r="D39">
        <v>10.3</v>
      </c>
    </row>
    <row r="40" spans="1:4" ht="14" x14ac:dyDescent="0.15">
      <c r="A40" t="s">
        <v>50</v>
      </c>
      <c r="B40" t="s">
        <v>187</v>
      </c>
      <c r="C40" s="32" t="str">
        <f t="shared" si="0"/>
        <v>Barkers Mill ElemtoOnsite - MC</v>
      </c>
      <c r="D40">
        <v>17.7</v>
      </c>
    </row>
    <row r="41" spans="1:4" ht="14" x14ac:dyDescent="0.15">
      <c r="A41" t="s">
        <v>50</v>
      </c>
      <c r="B41" t="s">
        <v>188</v>
      </c>
      <c r="C41" s="32" t="str">
        <f t="shared" si="0"/>
        <v>Barkers Mill ElemtoOnsite - Northeast</v>
      </c>
      <c r="D41">
        <v>4.9000000000000004</v>
      </c>
    </row>
    <row r="42" spans="1:4" ht="14" x14ac:dyDescent="0.15">
      <c r="A42" t="s">
        <v>50</v>
      </c>
      <c r="B42" t="s">
        <v>189</v>
      </c>
      <c r="C42" s="32" t="str">
        <f t="shared" si="0"/>
        <v>Barkers Mill ElemtoOnsite - Northwest</v>
      </c>
      <c r="D42">
        <v>6.7</v>
      </c>
    </row>
    <row r="43" spans="1:4" ht="14" x14ac:dyDescent="0.15">
      <c r="A43" t="s">
        <v>50</v>
      </c>
      <c r="B43" t="s">
        <v>30</v>
      </c>
      <c r="C43" s="32" t="str">
        <f t="shared" si="0"/>
        <v>Barkers Mill ElemtoOperations</v>
      </c>
      <c r="D43">
        <v>15.3</v>
      </c>
    </row>
    <row r="44" spans="1:4" ht="14" x14ac:dyDescent="0.15">
      <c r="A44" t="s">
        <v>50</v>
      </c>
      <c r="B44" t="s">
        <v>61</v>
      </c>
      <c r="C44" s="32" t="str">
        <f t="shared" si="0"/>
        <v>Barkers Mill ElemtoPisgah Elem</v>
      </c>
      <c r="D44">
        <v>3.4</v>
      </c>
    </row>
    <row r="45" spans="1:4" ht="14" x14ac:dyDescent="0.15">
      <c r="A45" t="s">
        <v>50</v>
      </c>
      <c r="B45" t="s">
        <v>190</v>
      </c>
      <c r="C45" s="32" t="str">
        <f t="shared" si="0"/>
        <v>Barkers Mill ElemtoRichview Middle</v>
      </c>
      <c r="D45">
        <v>12.6</v>
      </c>
    </row>
    <row r="46" spans="1:4" ht="14" x14ac:dyDescent="0.15">
      <c r="A46" t="s">
        <v>50</v>
      </c>
      <c r="B46" t="s">
        <v>62</v>
      </c>
      <c r="C46" s="32" t="str">
        <f t="shared" si="0"/>
        <v>Barkers Mill ElemtoRinggold Elem</v>
      </c>
      <c r="D46">
        <v>5.4</v>
      </c>
    </row>
    <row r="47" spans="1:4" ht="14" x14ac:dyDescent="0.15">
      <c r="A47" t="s">
        <v>50</v>
      </c>
      <c r="B47" t="s">
        <v>191</v>
      </c>
      <c r="C47" s="32" t="str">
        <f t="shared" si="0"/>
        <v>Barkers Mill ElemtoRossview Elem</v>
      </c>
      <c r="D47">
        <v>11.7</v>
      </c>
    </row>
    <row r="48" spans="1:4" ht="14" x14ac:dyDescent="0.15">
      <c r="A48" t="s">
        <v>50</v>
      </c>
      <c r="B48" t="s">
        <v>192</v>
      </c>
      <c r="C48" s="32" t="str">
        <f t="shared" si="0"/>
        <v>Barkers Mill ElemtoRossview High</v>
      </c>
      <c r="D48">
        <v>12.1</v>
      </c>
    </row>
    <row r="49" spans="1:4" ht="14" x14ac:dyDescent="0.15">
      <c r="A49" t="s">
        <v>50</v>
      </c>
      <c r="B49" t="s">
        <v>193</v>
      </c>
      <c r="C49" s="32" t="str">
        <f t="shared" si="0"/>
        <v>Barkers Mill ElemtoRossview Middle</v>
      </c>
      <c r="D49">
        <v>12</v>
      </c>
    </row>
    <row r="50" spans="1:4" ht="14" x14ac:dyDescent="0.15">
      <c r="A50" t="s">
        <v>50</v>
      </c>
      <c r="B50" t="s">
        <v>63</v>
      </c>
      <c r="C50" s="32" t="str">
        <f t="shared" si="0"/>
        <v>Barkers Mill ElemtoSango Elem</v>
      </c>
      <c r="D50">
        <v>15.6</v>
      </c>
    </row>
    <row r="51" spans="1:4" ht="14" x14ac:dyDescent="0.15">
      <c r="A51" t="s">
        <v>50</v>
      </c>
      <c r="B51" t="s">
        <v>194</v>
      </c>
      <c r="C51" s="32" t="str">
        <f t="shared" si="0"/>
        <v>Barkers Mill ElemtoSt. B ELC</v>
      </c>
      <c r="D51">
        <v>8.6999999999999993</v>
      </c>
    </row>
    <row r="52" spans="1:4" ht="14" x14ac:dyDescent="0.15">
      <c r="A52" t="s">
        <v>50</v>
      </c>
      <c r="B52" t="s">
        <v>123</v>
      </c>
      <c r="C52" s="32" t="str">
        <f t="shared" si="0"/>
        <v>Barkers Mill ElemtoTCAT</v>
      </c>
      <c r="D52">
        <v>8.8000000000000007</v>
      </c>
    </row>
    <row r="53" spans="1:4" ht="14" x14ac:dyDescent="0.15">
      <c r="A53" t="s">
        <v>50</v>
      </c>
      <c r="B53" t="s">
        <v>195</v>
      </c>
      <c r="C53" s="32" t="str">
        <f t="shared" si="0"/>
        <v>Barkers Mill ElemtoUS Bank - Downtown</v>
      </c>
      <c r="D53">
        <v>8.5</v>
      </c>
    </row>
    <row r="54" spans="1:4" ht="14" x14ac:dyDescent="0.15">
      <c r="A54" t="s">
        <v>50</v>
      </c>
      <c r="B54" t="s">
        <v>196</v>
      </c>
      <c r="C54" s="32" t="str">
        <f t="shared" si="0"/>
        <v>Barkers Mill ElemtoUS Bank - Madison</v>
      </c>
      <c r="D54">
        <v>11.4</v>
      </c>
    </row>
    <row r="55" spans="1:4" ht="14" x14ac:dyDescent="0.15">
      <c r="A55" t="s">
        <v>50</v>
      </c>
      <c r="B55" t="s">
        <v>197</v>
      </c>
      <c r="C55" s="32" t="str">
        <f t="shared" si="0"/>
        <v>Barkers Mill ElemtoUS Bank - Ft. Campbell</v>
      </c>
      <c r="D55">
        <v>5.7</v>
      </c>
    </row>
    <row r="56" spans="1:4" ht="14" x14ac:dyDescent="0.15">
      <c r="A56" t="s">
        <v>50</v>
      </c>
      <c r="B56" t="s">
        <v>198</v>
      </c>
      <c r="C56" s="32" t="str">
        <f t="shared" si="0"/>
        <v>Barkers Mill ElemtoUS Bank - Wilma</v>
      </c>
      <c r="D56">
        <v>8.1999999999999993</v>
      </c>
    </row>
    <row r="57" spans="1:4" ht="14" x14ac:dyDescent="0.15">
      <c r="A57" t="s">
        <v>50</v>
      </c>
      <c r="B57" t="s">
        <v>199</v>
      </c>
      <c r="C57" s="32" t="str">
        <f t="shared" si="0"/>
        <v>Barkers Mill ElemtoWest Creek Elem</v>
      </c>
      <c r="D57">
        <v>2.1</v>
      </c>
    </row>
    <row r="58" spans="1:4" ht="14" x14ac:dyDescent="0.15">
      <c r="A58" t="s">
        <v>50</v>
      </c>
      <c r="B58" t="s">
        <v>200</v>
      </c>
      <c r="C58" s="32" t="str">
        <f t="shared" si="0"/>
        <v>Barkers Mill ElemtoWest Creek High</v>
      </c>
      <c r="D58">
        <v>2.4</v>
      </c>
    </row>
    <row r="59" spans="1:4" ht="14" x14ac:dyDescent="0.15">
      <c r="A59" t="s">
        <v>50</v>
      </c>
      <c r="B59" t="s">
        <v>201</v>
      </c>
      <c r="C59" s="32" t="str">
        <f t="shared" si="0"/>
        <v>Barkers Mill ElemtoWest Creek Middle</v>
      </c>
      <c r="D59">
        <v>2.2000000000000002</v>
      </c>
    </row>
    <row r="60" spans="1:4" ht="14" x14ac:dyDescent="0.15">
      <c r="A60" t="s">
        <v>50</v>
      </c>
      <c r="B60" t="s">
        <v>64</v>
      </c>
      <c r="C60" s="32" t="str">
        <f t="shared" si="0"/>
        <v>Barkers Mill ElemtoWoodlawn Elem</v>
      </c>
      <c r="D60">
        <v>11.6</v>
      </c>
    </row>
    <row r="61" spans="1:4" ht="14" x14ac:dyDescent="0.15">
      <c r="A61" t="s">
        <v>67</v>
      </c>
      <c r="B61" t="s">
        <v>50</v>
      </c>
      <c r="C61" s="32" t="str">
        <f t="shared" si="0"/>
        <v>Barksdale ElemtoBarkers Mill Elem</v>
      </c>
      <c r="D61">
        <v>12.2</v>
      </c>
    </row>
    <row r="62" spans="1:4" ht="14" x14ac:dyDescent="0.15">
      <c r="A62" t="s">
        <v>67</v>
      </c>
      <c r="B62" t="s">
        <v>67</v>
      </c>
      <c r="C62" s="32" t="str">
        <f t="shared" si="0"/>
        <v>Barksdale ElemtoBarksdale Elem</v>
      </c>
      <c r="D62">
        <v>0</v>
      </c>
    </row>
    <row r="63" spans="1:4" ht="14" x14ac:dyDescent="0.15">
      <c r="A63" t="s">
        <v>67</v>
      </c>
      <c r="B63" t="s">
        <v>166</v>
      </c>
      <c r="C63" s="32" t="str">
        <f t="shared" si="0"/>
        <v>Barksdale ElemtoBurt Innovation Center</v>
      </c>
      <c r="D63">
        <v>4</v>
      </c>
    </row>
    <row r="64" spans="1:4" ht="14" x14ac:dyDescent="0.15">
      <c r="A64" t="s">
        <v>67</v>
      </c>
      <c r="B64" t="s">
        <v>51</v>
      </c>
      <c r="C64" s="32" t="str">
        <f t="shared" si="0"/>
        <v>Barksdale ElemtoByrns Darden Elem</v>
      </c>
      <c r="D64">
        <v>6</v>
      </c>
    </row>
    <row r="65" spans="1:4" ht="14" x14ac:dyDescent="0.15">
      <c r="A65" t="s">
        <v>67</v>
      </c>
      <c r="B65" t="s">
        <v>66</v>
      </c>
      <c r="C65" s="32" t="str">
        <f t="shared" si="0"/>
        <v>Barksdale ElemtoCarmel Elem</v>
      </c>
      <c r="D65">
        <v>9.1999999999999993</v>
      </c>
    </row>
    <row r="66" spans="1:4" ht="14" x14ac:dyDescent="0.15">
      <c r="A66" t="s">
        <v>67</v>
      </c>
      <c r="B66" t="s">
        <v>38</v>
      </c>
      <c r="C66" s="32" t="str">
        <f t="shared" si="0"/>
        <v>Barksdale ElemtoCO Gracey</v>
      </c>
      <c r="D66">
        <v>3</v>
      </c>
    </row>
    <row r="67" spans="1:4" ht="14" x14ac:dyDescent="0.15">
      <c r="A67" t="s">
        <v>67</v>
      </c>
      <c r="B67" t="s">
        <v>17</v>
      </c>
      <c r="C67" s="32" t="str">
        <f t="shared" ref="C67:C130" si="1">CONCATENATE(A67,"to",B67)</f>
        <v>Barksdale ElemtoCSS</v>
      </c>
      <c r="D67">
        <v>5.6</v>
      </c>
    </row>
    <row r="68" spans="1:4" ht="14" x14ac:dyDescent="0.15">
      <c r="A68" t="s">
        <v>67</v>
      </c>
      <c r="B68" t="s">
        <v>167</v>
      </c>
      <c r="C68" s="32" t="str">
        <f t="shared" si="1"/>
        <v>Barksdale ElemtoClarksville High</v>
      </c>
      <c r="D68">
        <v>1.7</v>
      </c>
    </row>
    <row r="69" spans="1:4" ht="14" x14ac:dyDescent="0.15">
      <c r="A69" t="s">
        <v>67</v>
      </c>
      <c r="B69" t="s">
        <v>52</v>
      </c>
      <c r="C69" s="32" t="str">
        <f t="shared" si="1"/>
        <v>Barksdale ElemtoCumberland Hgts Elem</v>
      </c>
      <c r="D69">
        <v>9.1999999999999993</v>
      </c>
    </row>
    <row r="70" spans="1:4" ht="14" x14ac:dyDescent="0.15">
      <c r="A70" t="s">
        <v>67</v>
      </c>
      <c r="B70" t="s">
        <v>68</v>
      </c>
      <c r="C70" s="32" t="str">
        <f t="shared" si="1"/>
        <v>Barksdale ElemtoEast Montg. Elem</v>
      </c>
      <c r="D70">
        <v>5.0999999999999996</v>
      </c>
    </row>
    <row r="71" spans="1:4" ht="14" x14ac:dyDescent="0.15">
      <c r="A71" t="s">
        <v>67</v>
      </c>
      <c r="B71" t="s">
        <v>168</v>
      </c>
      <c r="C71" s="32" t="str">
        <f t="shared" si="1"/>
        <v>Barksdale ElemtoFreedom Elem</v>
      </c>
      <c r="D71">
        <v>13.1</v>
      </c>
    </row>
    <row r="72" spans="1:4" ht="14" x14ac:dyDescent="0.15">
      <c r="A72" t="s">
        <v>67</v>
      </c>
      <c r="B72" t="s">
        <v>53</v>
      </c>
      <c r="C72" s="32" t="str">
        <f t="shared" si="1"/>
        <v>Barksdale ElemtoGlenellen Elem</v>
      </c>
      <c r="D72">
        <v>9</v>
      </c>
    </row>
    <row r="73" spans="1:4" ht="14" x14ac:dyDescent="0.15">
      <c r="A73" t="s">
        <v>67</v>
      </c>
      <c r="B73" t="s">
        <v>54</v>
      </c>
      <c r="C73" s="32" t="str">
        <f t="shared" si="1"/>
        <v>Barksdale ElemtoGreenwood Complex</v>
      </c>
      <c r="D73">
        <v>3.2</v>
      </c>
    </row>
    <row r="74" spans="1:4" ht="14" x14ac:dyDescent="0.15">
      <c r="A74" t="s">
        <v>67</v>
      </c>
      <c r="B74" t="s">
        <v>55</v>
      </c>
      <c r="C74" s="32" t="str">
        <f t="shared" si="1"/>
        <v>Barksdale ElemtoHazelwood Elem</v>
      </c>
      <c r="D74">
        <v>12.7</v>
      </c>
    </row>
    <row r="75" spans="1:4" ht="14" x14ac:dyDescent="0.15">
      <c r="A75" t="s">
        <v>67</v>
      </c>
      <c r="B75" t="s">
        <v>169</v>
      </c>
      <c r="C75" s="32" t="str">
        <f t="shared" si="1"/>
        <v>Barksdale ElemtoKenwood Elem</v>
      </c>
      <c r="D75">
        <v>8.1999999999999993</v>
      </c>
    </row>
    <row r="76" spans="1:4" ht="14" x14ac:dyDescent="0.15">
      <c r="A76" t="s">
        <v>67</v>
      </c>
      <c r="B76" t="s">
        <v>170</v>
      </c>
      <c r="C76" s="32" t="str">
        <f t="shared" si="1"/>
        <v>Barksdale ElemtoKenwood High</v>
      </c>
      <c r="D76">
        <v>8.9</v>
      </c>
    </row>
    <row r="77" spans="1:4" ht="14" x14ac:dyDescent="0.15">
      <c r="A77" t="s">
        <v>67</v>
      </c>
      <c r="B77" t="s">
        <v>171</v>
      </c>
      <c r="C77" s="32" t="str">
        <f t="shared" si="1"/>
        <v>Barksdale ElemtoKenwood Middle</v>
      </c>
      <c r="D77">
        <v>9.1</v>
      </c>
    </row>
    <row r="78" spans="1:4" ht="14" x14ac:dyDescent="0.15">
      <c r="A78" t="s">
        <v>67</v>
      </c>
      <c r="B78" t="s">
        <v>172</v>
      </c>
      <c r="C78" s="32" t="str">
        <f t="shared" si="1"/>
        <v>Barksdale ElemtoKirkwood Elem</v>
      </c>
      <c r="D78">
        <v>11.3</v>
      </c>
    </row>
    <row r="79" spans="1:4" ht="14" x14ac:dyDescent="0.15">
      <c r="A79" t="s">
        <v>67</v>
      </c>
      <c r="B79" t="s">
        <v>173</v>
      </c>
      <c r="C79" s="32" t="str">
        <f t="shared" si="1"/>
        <v>Barksdale ElemtoKirkwood High</v>
      </c>
      <c r="D79">
        <v>10.1</v>
      </c>
    </row>
    <row r="80" spans="1:4" ht="14" x14ac:dyDescent="0.15">
      <c r="A80" t="s">
        <v>67</v>
      </c>
      <c r="B80" t="s">
        <v>174</v>
      </c>
      <c r="C80" s="32" t="str">
        <f t="shared" si="1"/>
        <v>Barksdale ElemtoKirkwood Middle</v>
      </c>
      <c r="D80">
        <v>10.1</v>
      </c>
    </row>
    <row r="81" spans="1:4" ht="14" x14ac:dyDescent="0.15">
      <c r="A81" t="s">
        <v>67</v>
      </c>
      <c r="B81" t="s">
        <v>175</v>
      </c>
      <c r="C81" s="32" t="str">
        <f t="shared" si="1"/>
        <v>Barksdale ElemtoLearning Center Main</v>
      </c>
      <c r="D81">
        <v>2.5</v>
      </c>
    </row>
    <row r="82" spans="1:4" ht="14" x14ac:dyDescent="0.15">
      <c r="A82" t="s">
        <v>67</v>
      </c>
      <c r="B82" t="s">
        <v>176</v>
      </c>
      <c r="C82" s="32" t="str">
        <f t="shared" si="1"/>
        <v>Barksdale ElemtoLearning Center North</v>
      </c>
      <c r="D82">
        <v>8.8000000000000007</v>
      </c>
    </row>
    <row r="83" spans="1:4" ht="14" x14ac:dyDescent="0.15">
      <c r="A83" t="s">
        <v>67</v>
      </c>
      <c r="B83" t="s">
        <v>56</v>
      </c>
      <c r="C83" s="32" t="str">
        <f t="shared" si="1"/>
        <v>Barksdale ElemtoLiberty Elem</v>
      </c>
      <c r="D83">
        <v>10.1</v>
      </c>
    </row>
    <row r="84" spans="1:4" ht="14" x14ac:dyDescent="0.15">
      <c r="A84" t="s">
        <v>67</v>
      </c>
      <c r="B84" t="s">
        <v>177</v>
      </c>
      <c r="C84" s="32" t="str">
        <f t="shared" si="1"/>
        <v>Barksdale ElemtoMiddle College</v>
      </c>
      <c r="D84">
        <v>3.9</v>
      </c>
    </row>
    <row r="85" spans="1:4" ht="14" x14ac:dyDescent="0.15">
      <c r="A85" t="s">
        <v>67</v>
      </c>
      <c r="B85" t="s">
        <v>57</v>
      </c>
      <c r="C85" s="32" t="str">
        <f t="shared" si="1"/>
        <v>Barksdale ElemtoMinglewood Elem</v>
      </c>
      <c r="D85">
        <v>8.8000000000000007</v>
      </c>
    </row>
    <row r="86" spans="1:4" ht="14" x14ac:dyDescent="0.15">
      <c r="A86" t="s">
        <v>67</v>
      </c>
      <c r="B86" t="s">
        <v>178</v>
      </c>
      <c r="C86" s="32" t="str">
        <f t="shared" si="1"/>
        <v>Barksdale ElemtoMontg. Central Elem</v>
      </c>
      <c r="D86">
        <v>12.3</v>
      </c>
    </row>
    <row r="87" spans="1:4" ht="14" x14ac:dyDescent="0.15">
      <c r="A87" t="s">
        <v>67</v>
      </c>
      <c r="B87" t="s">
        <v>179</v>
      </c>
      <c r="C87" s="32" t="str">
        <f t="shared" si="1"/>
        <v>Barksdale ElemtoMontg. Central High</v>
      </c>
      <c r="D87">
        <v>12.2</v>
      </c>
    </row>
    <row r="88" spans="1:4" ht="14" x14ac:dyDescent="0.15">
      <c r="A88" t="s">
        <v>67</v>
      </c>
      <c r="B88" t="s">
        <v>180</v>
      </c>
      <c r="C88" s="32" t="str">
        <f t="shared" si="1"/>
        <v>Barksdale ElemtoMontg. Central Middle</v>
      </c>
      <c r="D88">
        <v>12.2</v>
      </c>
    </row>
    <row r="89" spans="1:4" ht="14" x14ac:dyDescent="0.15">
      <c r="A89" t="s">
        <v>67</v>
      </c>
      <c r="B89" t="s">
        <v>65</v>
      </c>
      <c r="C89" s="32" t="str">
        <f t="shared" si="1"/>
        <v>Barksdale ElemtoMoore Magnet Elem</v>
      </c>
      <c r="D89">
        <v>2.6</v>
      </c>
    </row>
    <row r="90" spans="1:4" ht="14" x14ac:dyDescent="0.15">
      <c r="A90" t="s">
        <v>67</v>
      </c>
      <c r="B90" t="s">
        <v>181</v>
      </c>
      <c r="C90" s="32" t="str">
        <f t="shared" si="1"/>
        <v>Barksdale ElemtoNew Providence Adult Learning</v>
      </c>
      <c r="D90">
        <v>6.2</v>
      </c>
    </row>
    <row r="91" spans="1:4" ht="14" x14ac:dyDescent="0.15">
      <c r="A91" t="s">
        <v>67</v>
      </c>
      <c r="B91" t="s">
        <v>182</v>
      </c>
      <c r="C91" s="32" t="str">
        <f t="shared" si="1"/>
        <v>Barksdale ElemtoNew Providence Middle</v>
      </c>
      <c r="D91">
        <v>8.6999999999999993</v>
      </c>
    </row>
    <row r="92" spans="1:4" ht="14" x14ac:dyDescent="0.15">
      <c r="A92" t="s">
        <v>67</v>
      </c>
      <c r="B92" t="s">
        <v>58</v>
      </c>
      <c r="C92" s="32" t="str">
        <f t="shared" si="1"/>
        <v>Barksdale ElemtoNorman Smith Elem</v>
      </c>
      <c r="D92">
        <v>3.2</v>
      </c>
    </row>
    <row r="93" spans="1:4" ht="14" x14ac:dyDescent="0.15">
      <c r="A93" t="s">
        <v>67</v>
      </c>
      <c r="B93" t="s">
        <v>183</v>
      </c>
      <c r="C93" s="32" t="str">
        <f t="shared" si="1"/>
        <v>Barksdale ElemtoNortheast Elem</v>
      </c>
      <c r="D93">
        <v>10.3</v>
      </c>
    </row>
    <row r="94" spans="1:4" ht="14" x14ac:dyDescent="0.15">
      <c r="A94" t="s">
        <v>67</v>
      </c>
      <c r="B94" t="s">
        <v>184</v>
      </c>
      <c r="C94" s="32" t="str">
        <f t="shared" si="1"/>
        <v>Barksdale ElemtoNortheast High</v>
      </c>
      <c r="D94">
        <v>10.6</v>
      </c>
    </row>
    <row r="95" spans="1:4" ht="14" x14ac:dyDescent="0.15">
      <c r="A95" t="s">
        <v>67</v>
      </c>
      <c r="B95" t="s">
        <v>185</v>
      </c>
      <c r="C95" s="32" t="str">
        <f t="shared" si="1"/>
        <v>Barksdale ElemtoNortheast Middle</v>
      </c>
      <c r="D95">
        <v>10.3</v>
      </c>
    </row>
    <row r="96" spans="1:4" ht="14" x14ac:dyDescent="0.15">
      <c r="A96" t="s">
        <v>67</v>
      </c>
      <c r="B96" t="s">
        <v>59</v>
      </c>
      <c r="C96" s="32" t="str">
        <f t="shared" si="1"/>
        <v>Barksdale ElemtoNorthwest High</v>
      </c>
      <c r="D96">
        <v>9.6</v>
      </c>
    </row>
    <row r="97" spans="1:4" ht="14" x14ac:dyDescent="0.15">
      <c r="A97" t="s">
        <v>67</v>
      </c>
      <c r="B97" t="s">
        <v>60</v>
      </c>
      <c r="C97" s="32" t="str">
        <f t="shared" si="1"/>
        <v>Barksdale ElemtoOakland Elem</v>
      </c>
      <c r="D97">
        <v>10.5</v>
      </c>
    </row>
    <row r="98" spans="1:4" ht="14" x14ac:dyDescent="0.15">
      <c r="A98" t="s">
        <v>67</v>
      </c>
      <c r="B98" t="s">
        <v>186</v>
      </c>
      <c r="C98" s="32" t="str">
        <f t="shared" si="1"/>
        <v>Barksdale ElemtoOnsite - Main</v>
      </c>
      <c r="D98">
        <v>2.7</v>
      </c>
    </row>
    <row r="99" spans="1:4" ht="14" x14ac:dyDescent="0.15">
      <c r="A99" t="s">
        <v>67</v>
      </c>
      <c r="B99" t="s">
        <v>187</v>
      </c>
      <c r="C99" s="32" t="str">
        <f t="shared" si="1"/>
        <v>Barksdale ElemtoOnsite - MC</v>
      </c>
      <c r="D99">
        <v>12.3</v>
      </c>
    </row>
    <row r="100" spans="1:4" ht="14" x14ac:dyDescent="0.15">
      <c r="A100" t="s">
        <v>67</v>
      </c>
      <c r="B100" t="s">
        <v>188</v>
      </c>
      <c r="C100" s="32" t="str">
        <f t="shared" si="1"/>
        <v>Barksdale ElemtoOnsite - Northeast</v>
      </c>
      <c r="D100">
        <v>10.6</v>
      </c>
    </row>
    <row r="101" spans="1:4" ht="14" x14ac:dyDescent="0.15">
      <c r="A101" t="s">
        <v>67</v>
      </c>
      <c r="B101" t="s">
        <v>189</v>
      </c>
      <c r="C101" s="32" t="str">
        <f t="shared" si="1"/>
        <v>Barksdale ElemtoOnsite - Northwest</v>
      </c>
      <c r="D101">
        <v>9.6</v>
      </c>
    </row>
    <row r="102" spans="1:4" ht="14" x14ac:dyDescent="0.15">
      <c r="A102" t="s">
        <v>67</v>
      </c>
      <c r="B102" t="s">
        <v>30</v>
      </c>
      <c r="C102" s="32" t="str">
        <f t="shared" si="1"/>
        <v>Barksdale ElemtoOperations</v>
      </c>
      <c r="D102">
        <v>2.5</v>
      </c>
    </row>
    <row r="103" spans="1:4" ht="14" x14ac:dyDescent="0.15">
      <c r="A103" t="s">
        <v>67</v>
      </c>
      <c r="B103" t="s">
        <v>61</v>
      </c>
      <c r="C103" s="32" t="str">
        <f t="shared" si="1"/>
        <v>Barksdale ElemtoPisgah Elem</v>
      </c>
      <c r="D103">
        <v>10.4</v>
      </c>
    </row>
    <row r="104" spans="1:4" ht="14" x14ac:dyDescent="0.15">
      <c r="A104" t="s">
        <v>67</v>
      </c>
      <c r="B104" t="s">
        <v>190</v>
      </c>
      <c r="C104" s="32" t="str">
        <f t="shared" si="1"/>
        <v>Barksdale ElemtoRichview Middle</v>
      </c>
      <c r="D104">
        <v>2.1</v>
      </c>
    </row>
    <row r="105" spans="1:4" ht="14" x14ac:dyDescent="0.15">
      <c r="A105" t="s">
        <v>67</v>
      </c>
      <c r="B105" t="s">
        <v>62</v>
      </c>
      <c r="C105" s="32" t="str">
        <f t="shared" si="1"/>
        <v>Barksdale ElemtoRinggold Elem</v>
      </c>
      <c r="D105">
        <v>10.199999999999999</v>
      </c>
    </row>
    <row r="106" spans="1:4" ht="14" x14ac:dyDescent="0.15">
      <c r="A106" t="s">
        <v>67</v>
      </c>
      <c r="B106" t="s">
        <v>191</v>
      </c>
      <c r="C106" s="32" t="str">
        <f t="shared" si="1"/>
        <v>Barksdale ElemtoRossview Elem</v>
      </c>
      <c r="D106">
        <v>6.4</v>
      </c>
    </row>
    <row r="107" spans="1:4" ht="14" x14ac:dyDescent="0.15">
      <c r="A107" t="s">
        <v>67</v>
      </c>
      <c r="B107" t="s">
        <v>192</v>
      </c>
      <c r="C107" s="32" t="str">
        <f t="shared" si="1"/>
        <v>Barksdale ElemtoRossview High</v>
      </c>
      <c r="D107">
        <v>6.8</v>
      </c>
    </row>
    <row r="108" spans="1:4" ht="14" x14ac:dyDescent="0.15">
      <c r="A108" t="s">
        <v>67</v>
      </c>
      <c r="B108" t="s">
        <v>193</v>
      </c>
      <c r="C108" s="32" t="str">
        <f t="shared" si="1"/>
        <v>Barksdale ElemtoRossview Middle</v>
      </c>
      <c r="D108">
        <v>6.6</v>
      </c>
    </row>
    <row r="109" spans="1:4" ht="14" x14ac:dyDescent="0.15">
      <c r="A109" t="s">
        <v>67</v>
      </c>
      <c r="B109" t="s">
        <v>63</v>
      </c>
      <c r="C109" s="32" t="str">
        <f t="shared" si="1"/>
        <v>Barksdale ElemtoSango Elem</v>
      </c>
      <c r="D109">
        <v>5.9</v>
      </c>
    </row>
    <row r="110" spans="1:4" ht="14" x14ac:dyDescent="0.15">
      <c r="A110" t="s">
        <v>67</v>
      </c>
      <c r="B110" t="s">
        <v>194</v>
      </c>
      <c r="C110" s="32" t="str">
        <f t="shared" si="1"/>
        <v>Barksdale ElemtoSt. B ELC</v>
      </c>
      <c r="D110">
        <v>6.7</v>
      </c>
    </row>
    <row r="111" spans="1:4" ht="14" x14ac:dyDescent="0.15">
      <c r="A111" t="s">
        <v>67</v>
      </c>
      <c r="B111" t="s">
        <v>123</v>
      </c>
      <c r="C111" s="32" t="str">
        <f t="shared" si="1"/>
        <v>Barksdale ElemtoTCAT</v>
      </c>
      <c r="D111">
        <v>9.6999999999999993</v>
      </c>
    </row>
    <row r="112" spans="1:4" ht="14" x14ac:dyDescent="0.15">
      <c r="A112" t="s">
        <v>67</v>
      </c>
      <c r="B112" t="s">
        <v>195</v>
      </c>
      <c r="C112" s="32" t="str">
        <f t="shared" si="1"/>
        <v>Barksdale ElemtoUS Bank - Downtown</v>
      </c>
      <c r="D112">
        <v>4</v>
      </c>
    </row>
    <row r="113" spans="1:4" ht="14" x14ac:dyDescent="0.15">
      <c r="A113" t="s">
        <v>67</v>
      </c>
      <c r="B113" t="s">
        <v>196</v>
      </c>
      <c r="C113" s="32" t="str">
        <f t="shared" si="1"/>
        <v>Barksdale ElemtoUS Bank - Madison</v>
      </c>
      <c r="D113">
        <v>0.9</v>
      </c>
    </row>
    <row r="114" spans="1:4" ht="14" x14ac:dyDescent="0.15">
      <c r="A114" t="s">
        <v>67</v>
      </c>
      <c r="B114" t="s">
        <v>197</v>
      </c>
      <c r="C114" s="32" t="str">
        <f t="shared" si="1"/>
        <v>Barksdale ElemtoUS Bank - Ft. Campbell</v>
      </c>
      <c r="D114">
        <v>8.3000000000000007</v>
      </c>
    </row>
    <row r="115" spans="1:4" ht="14" x14ac:dyDescent="0.15">
      <c r="A115" t="s">
        <v>67</v>
      </c>
      <c r="B115" t="s">
        <v>198</v>
      </c>
      <c r="C115" s="32" t="str">
        <f t="shared" si="1"/>
        <v>Barksdale ElemtoUS Bank - Wilma</v>
      </c>
      <c r="D115">
        <v>7.3</v>
      </c>
    </row>
    <row r="116" spans="1:4" ht="14" x14ac:dyDescent="0.15">
      <c r="A116" t="s">
        <v>67</v>
      </c>
      <c r="B116" t="s">
        <v>199</v>
      </c>
      <c r="C116" s="32" t="str">
        <f t="shared" si="1"/>
        <v>Barksdale ElemtoWest Creek Elem</v>
      </c>
      <c r="D116">
        <v>11</v>
      </c>
    </row>
    <row r="117" spans="1:4" ht="14" x14ac:dyDescent="0.15">
      <c r="A117" t="s">
        <v>67</v>
      </c>
      <c r="B117" t="s">
        <v>200</v>
      </c>
      <c r="C117" s="32" t="str">
        <f t="shared" si="1"/>
        <v>Barksdale ElemtoWest Creek High</v>
      </c>
      <c r="D117">
        <v>11.3</v>
      </c>
    </row>
    <row r="118" spans="1:4" ht="14" x14ac:dyDescent="0.15">
      <c r="A118" t="s">
        <v>67</v>
      </c>
      <c r="B118" t="s">
        <v>201</v>
      </c>
      <c r="C118" s="32" t="str">
        <f t="shared" si="1"/>
        <v>Barksdale ElemtoWest Creek Middle</v>
      </c>
      <c r="D118">
        <v>11</v>
      </c>
    </row>
    <row r="119" spans="1:4" ht="14" x14ac:dyDescent="0.15">
      <c r="A119" t="s">
        <v>67</v>
      </c>
      <c r="B119" t="s">
        <v>64</v>
      </c>
      <c r="C119" s="32" t="str">
        <f t="shared" si="1"/>
        <v>Barksdale ElemtoWoodlawn Elem</v>
      </c>
      <c r="D119">
        <v>12.8</v>
      </c>
    </row>
    <row r="120" spans="1:4" ht="14" x14ac:dyDescent="0.15">
      <c r="A120" t="s">
        <v>166</v>
      </c>
      <c r="B120" t="s">
        <v>50</v>
      </c>
      <c r="C120" s="32" t="str">
        <f t="shared" si="1"/>
        <v>Burt Innovation CentertoBarkers Mill Elem</v>
      </c>
      <c r="D120">
        <v>8.8000000000000007</v>
      </c>
    </row>
    <row r="121" spans="1:4" ht="14" x14ac:dyDescent="0.15">
      <c r="A121" t="s">
        <v>166</v>
      </c>
      <c r="B121" t="s">
        <v>67</v>
      </c>
      <c r="C121" s="32" t="str">
        <f t="shared" si="1"/>
        <v>Burt Innovation CentertoBarksdale Elem</v>
      </c>
      <c r="D121">
        <v>4</v>
      </c>
    </row>
    <row r="122" spans="1:4" ht="14" x14ac:dyDescent="0.15">
      <c r="A122" t="s">
        <v>166</v>
      </c>
      <c r="B122" t="s">
        <v>166</v>
      </c>
      <c r="C122" s="32" t="str">
        <f t="shared" si="1"/>
        <v>Burt Innovation CentertoBurt Innovation Center</v>
      </c>
      <c r="D122">
        <v>0</v>
      </c>
    </row>
    <row r="123" spans="1:4" ht="14" x14ac:dyDescent="0.15">
      <c r="A123" t="s">
        <v>166</v>
      </c>
      <c r="B123" t="s">
        <v>51</v>
      </c>
      <c r="C123" s="32" t="str">
        <f t="shared" si="1"/>
        <v>Burt Innovation CentertoByrns Darden Elem</v>
      </c>
      <c r="D123">
        <v>2.6</v>
      </c>
    </row>
    <row r="124" spans="1:4" ht="14" x14ac:dyDescent="0.15">
      <c r="A124" t="s">
        <v>166</v>
      </c>
      <c r="B124" t="s">
        <v>66</v>
      </c>
      <c r="C124" s="32" t="str">
        <f t="shared" si="1"/>
        <v>Burt Innovation CentertoCarmel Elem</v>
      </c>
      <c r="D124">
        <v>12.9</v>
      </c>
    </row>
    <row r="125" spans="1:4" ht="14" x14ac:dyDescent="0.15">
      <c r="A125" t="s">
        <v>166</v>
      </c>
      <c r="B125" t="s">
        <v>38</v>
      </c>
      <c r="C125" s="32" t="str">
        <f t="shared" si="1"/>
        <v>Burt Innovation CentertoCO Gracey</v>
      </c>
      <c r="D125">
        <v>1.4</v>
      </c>
    </row>
    <row r="126" spans="1:4" ht="14" x14ac:dyDescent="0.15">
      <c r="A126" t="s">
        <v>166</v>
      </c>
      <c r="B126" t="s">
        <v>17</v>
      </c>
      <c r="C126" s="32" t="str">
        <f t="shared" si="1"/>
        <v>Burt Innovation CentertoCSS</v>
      </c>
      <c r="D126">
        <v>3.9</v>
      </c>
    </row>
    <row r="127" spans="1:4" ht="14" x14ac:dyDescent="0.15">
      <c r="A127" t="s">
        <v>166</v>
      </c>
      <c r="B127" t="s">
        <v>167</v>
      </c>
      <c r="C127" s="32" t="str">
        <f t="shared" si="1"/>
        <v>Burt Innovation CentertoClarksville High</v>
      </c>
      <c r="D127">
        <v>5.5</v>
      </c>
    </row>
    <row r="128" spans="1:4" ht="14" x14ac:dyDescent="0.15">
      <c r="A128" t="s">
        <v>166</v>
      </c>
      <c r="B128" t="s">
        <v>52</v>
      </c>
      <c r="C128" s="32" t="str">
        <f t="shared" si="1"/>
        <v>Burt Innovation CentertoCumberland Hgts Elem</v>
      </c>
      <c r="D128">
        <v>7.7</v>
      </c>
    </row>
    <row r="129" spans="1:4" ht="14" x14ac:dyDescent="0.15">
      <c r="A129" t="s">
        <v>166</v>
      </c>
      <c r="B129" t="s">
        <v>68</v>
      </c>
      <c r="C129" s="32" t="str">
        <f t="shared" si="1"/>
        <v>Burt Innovation CentertoEast Montg. Elem</v>
      </c>
      <c r="D129">
        <v>8.8000000000000007</v>
      </c>
    </row>
    <row r="130" spans="1:4" ht="14" x14ac:dyDescent="0.15">
      <c r="A130" t="s">
        <v>166</v>
      </c>
      <c r="B130" t="s">
        <v>168</v>
      </c>
      <c r="C130" s="32" t="str">
        <f t="shared" si="1"/>
        <v>Burt Innovation CentertoFreedom Elem</v>
      </c>
      <c r="D130">
        <v>9.3000000000000007</v>
      </c>
    </row>
    <row r="131" spans="1:4" ht="14" x14ac:dyDescent="0.15">
      <c r="A131" t="s">
        <v>166</v>
      </c>
      <c r="B131" t="s">
        <v>53</v>
      </c>
      <c r="C131" s="32" t="str">
        <f t="shared" ref="C131:C194" si="2">CONCATENATE(A131,"to",B131)</f>
        <v>Burt Innovation CentertoGlenellen Elem</v>
      </c>
      <c r="D131">
        <v>4.8</v>
      </c>
    </row>
    <row r="132" spans="1:4" ht="14" x14ac:dyDescent="0.15">
      <c r="A132" t="s">
        <v>166</v>
      </c>
      <c r="B132" t="s">
        <v>54</v>
      </c>
      <c r="C132" s="32" t="str">
        <f t="shared" si="2"/>
        <v>Burt Innovation CentertoGreenwood Complex</v>
      </c>
      <c r="D132">
        <v>1.2</v>
      </c>
    </row>
    <row r="133" spans="1:4" ht="14" x14ac:dyDescent="0.15">
      <c r="A133" t="s">
        <v>166</v>
      </c>
      <c r="B133" t="s">
        <v>55</v>
      </c>
      <c r="C133" s="32" t="str">
        <f t="shared" si="2"/>
        <v>Burt Innovation CentertoHazelwood Elem</v>
      </c>
      <c r="D133">
        <v>9.1999999999999993</v>
      </c>
    </row>
    <row r="134" spans="1:4" ht="14" x14ac:dyDescent="0.15">
      <c r="A134" t="s">
        <v>166</v>
      </c>
      <c r="B134" t="s">
        <v>169</v>
      </c>
      <c r="C134" s="32" t="str">
        <f t="shared" si="2"/>
        <v>Burt Innovation CentertoKenwood Elem</v>
      </c>
      <c r="D134">
        <v>4.8</v>
      </c>
    </row>
    <row r="135" spans="1:4" ht="14" x14ac:dyDescent="0.15">
      <c r="A135" t="s">
        <v>166</v>
      </c>
      <c r="B135" t="s">
        <v>170</v>
      </c>
      <c r="C135" s="32" t="str">
        <f t="shared" si="2"/>
        <v>Burt Innovation CentertoKenwood High</v>
      </c>
      <c r="D135">
        <v>5.5</v>
      </c>
    </row>
    <row r="136" spans="1:4" ht="14" x14ac:dyDescent="0.15">
      <c r="A136" t="s">
        <v>166</v>
      </c>
      <c r="B136" t="s">
        <v>171</v>
      </c>
      <c r="C136" s="32" t="str">
        <f t="shared" si="2"/>
        <v>Burt Innovation CentertoKenwood Middle</v>
      </c>
      <c r="D136">
        <v>5.3</v>
      </c>
    </row>
    <row r="137" spans="1:4" ht="14" x14ac:dyDescent="0.15">
      <c r="A137" t="s">
        <v>166</v>
      </c>
      <c r="B137" t="s">
        <v>172</v>
      </c>
      <c r="C137" s="32" t="str">
        <f t="shared" si="2"/>
        <v>Burt Innovation CentertoKirkwood Elem</v>
      </c>
      <c r="D137">
        <v>10.8</v>
      </c>
    </row>
    <row r="138" spans="1:4" ht="14" x14ac:dyDescent="0.15">
      <c r="A138" t="s">
        <v>166</v>
      </c>
      <c r="B138" t="s">
        <v>173</v>
      </c>
      <c r="C138" s="32" t="str">
        <f t="shared" si="2"/>
        <v>Burt Innovation CentertoKirkwood High</v>
      </c>
      <c r="D138">
        <v>10.3</v>
      </c>
    </row>
    <row r="139" spans="1:4" ht="14" x14ac:dyDescent="0.15">
      <c r="A139" t="s">
        <v>166</v>
      </c>
      <c r="B139" t="s">
        <v>174</v>
      </c>
      <c r="C139" s="32" t="str">
        <f t="shared" si="2"/>
        <v>Burt Innovation CentertoKirkwood Middle</v>
      </c>
      <c r="D139">
        <v>10.3</v>
      </c>
    </row>
    <row r="140" spans="1:4" ht="14" x14ac:dyDescent="0.15">
      <c r="A140" t="s">
        <v>166</v>
      </c>
      <c r="B140" t="s">
        <v>175</v>
      </c>
      <c r="C140" s="32" t="str">
        <f t="shared" si="2"/>
        <v>Burt Innovation CentertoLearning Center Main</v>
      </c>
      <c r="D140">
        <v>1.7</v>
      </c>
    </row>
    <row r="141" spans="1:4" ht="14" x14ac:dyDescent="0.15">
      <c r="A141" t="s">
        <v>166</v>
      </c>
      <c r="B141" t="s">
        <v>176</v>
      </c>
      <c r="C141" s="32" t="str">
        <f t="shared" si="2"/>
        <v>Burt Innovation CentertoLearning Center North</v>
      </c>
      <c r="D141">
        <v>5.4</v>
      </c>
    </row>
    <row r="142" spans="1:4" ht="14" x14ac:dyDescent="0.15">
      <c r="A142" t="s">
        <v>166</v>
      </c>
      <c r="B142" t="s">
        <v>56</v>
      </c>
      <c r="C142" s="32" t="str">
        <f t="shared" si="2"/>
        <v>Burt Innovation CentertoLiberty Elem</v>
      </c>
      <c r="D142">
        <v>6.7</v>
      </c>
    </row>
    <row r="143" spans="1:4" ht="14" x14ac:dyDescent="0.15">
      <c r="A143" t="s">
        <v>166</v>
      </c>
      <c r="B143" t="s">
        <v>177</v>
      </c>
      <c r="C143" s="32" t="str">
        <f t="shared" si="2"/>
        <v>Burt Innovation CentertoMiddle College</v>
      </c>
      <c r="D143">
        <v>0.3</v>
      </c>
    </row>
    <row r="144" spans="1:4" ht="14" x14ac:dyDescent="0.15">
      <c r="A144" t="s">
        <v>166</v>
      </c>
      <c r="B144" t="s">
        <v>57</v>
      </c>
      <c r="C144" s="32" t="str">
        <f t="shared" si="2"/>
        <v>Burt Innovation CentertoMinglewood Elem</v>
      </c>
      <c r="D144">
        <v>5.4</v>
      </c>
    </row>
    <row r="145" spans="1:4" ht="14" x14ac:dyDescent="0.15">
      <c r="A145" t="s">
        <v>166</v>
      </c>
      <c r="B145" t="s">
        <v>178</v>
      </c>
      <c r="C145" s="32" t="str">
        <f t="shared" si="2"/>
        <v>Burt Innovation CentertoMontg. Central Elem</v>
      </c>
      <c r="D145">
        <v>10.6</v>
      </c>
    </row>
    <row r="146" spans="1:4" ht="14" x14ac:dyDescent="0.15">
      <c r="A146" t="s">
        <v>166</v>
      </c>
      <c r="B146" t="s">
        <v>179</v>
      </c>
      <c r="C146" s="32" t="str">
        <f t="shared" si="2"/>
        <v>Burt Innovation CentertoMontg. Central High</v>
      </c>
      <c r="D146">
        <v>10.5</v>
      </c>
    </row>
    <row r="147" spans="1:4" ht="14" x14ac:dyDescent="0.15">
      <c r="A147" t="s">
        <v>166</v>
      </c>
      <c r="B147" t="s">
        <v>180</v>
      </c>
      <c r="C147" s="32" t="str">
        <f t="shared" si="2"/>
        <v>Burt Innovation CentertoMontg. Central Middle</v>
      </c>
      <c r="D147">
        <v>10.5</v>
      </c>
    </row>
    <row r="148" spans="1:4" ht="14" x14ac:dyDescent="0.15">
      <c r="A148" t="s">
        <v>166</v>
      </c>
      <c r="B148" t="s">
        <v>65</v>
      </c>
      <c r="C148" s="32" t="str">
        <f t="shared" si="2"/>
        <v>Burt Innovation CentertoMoore Magnet Elem</v>
      </c>
      <c r="D148">
        <v>1.7</v>
      </c>
    </row>
    <row r="149" spans="1:4" ht="14" x14ac:dyDescent="0.15">
      <c r="A149" t="s">
        <v>166</v>
      </c>
      <c r="B149" t="s">
        <v>181</v>
      </c>
      <c r="C149" s="32" t="str">
        <f t="shared" si="2"/>
        <v>Burt Innovation CentertoNew Providence Adult Learning</v>
      </c>
      <c r="D149">
        <v>2.4</v>
      </c>
    </row>
    <row r="150" spans="1:4" ht="14" x14ac:dyDescent="0.15">
      <c r="A150" t="s">
        <v>166</v>
      </c>
      <c r="B150" t="s">
        <v>182</v>
      </c>
      <c r="C150" s="32" t="str">
        <f t="shared" si="2"/>
        <v>Burt Innovation CentertoNew Providence Middle</v>
      </c>
      <c r="D150">
        <v>5.3</v>
      </c>
    </row>
    <row r="151" spans="1:4" ht="14" x14ac:dyDescent="0.15">
      <c r="A151" t="s">
        <v>166</v>
      </c>
      <c r="B151" t="s">
        <v>58</v>
      </c>
      <c r="C151" s="32" t="str">
        <f t="shared" si="2"/>
        <v>Burt Innovation CentertoNorman Smith Elem</v>
      </c>
      <c r="D151">
        <v>1.6</v>
      </c>
    </row>
    <row r="152" spans="1:4" ht="14" x14ac:dyDescent="0.15">
      <c r="A152" t="s">
        <v>166</v>
      </c>
      <c r="B152" t="s">
        <v>183</v>
      </c>
      <c r="C152" s="32" t="str">
        <f t="shared" si="2"/>
        <v>Burt Innovation CentertoNortheast Elem</v>
      </c>
      <c r="D152">
        <v>7.2</v>
      </c>
    </row>
    <row r="153" spans="1:4" ht="14" x14ac:dyDescent="0.15">
      <c r="A153" t="s">
        <v>166</v>
      </c>
      <c r="B153" t="s">
        <v>184</v>
      </c>
      <c r="C153" s="32" t="str">
        <f t="shared" si="2"/>
        <v>Burt Innovation CentertoNortheast High</v>
      </c>
      <c r="D153">
        <v>7.6</v>
      </c>
    </row>
    <row r="154" spans="1:4" ht="14" x14ac:dyDescent="0.15">
      <c r="A154" t="s">
        <v>166</v>
      </c>
      <c r="B154" t="s">
        <v>185</v>
      </c>
      <c r="C154" s="32" t="str">
        <f t="shared" si="2"/>
        <v>Burt Innovation CentertoNortheast Middle</v>
      </c>
      <c r="D154">
        <v>7.3</v>
      </c>
    </row>
    <row r="155" spans="1:4" ht="14" x14ac:dyDescent="0.15">
      <c r="A155" t="s">
        <v>166</v>
      </c>
      <c r="B155" t="s">
        <v>59</v>
      </c>
      <c r="C155" s="32" t="str">
        <f t="shared" si="2"/>
        <v>Burt Innovation CentertoNorthwest High</v>
      </c>
      <c r="D155">
        <v>6.2</v>
      </c>
    </row>
    <row r="156" spans="1:4" ht="14" x14ac:dyDescent="0.15">
      <c r="A156" t="s">
        <v>166</v>
      </c>
      <c r="B156" t="s">
        <v>60</v>
      </c>
      <c r="C156" s="32" t="str">
        <f t="shared" si="2"/>
        <v>Burt Innovation CentertoOakland Elem</v>
      </c>
      <c r="D156">
        <v>8.8000000000000007</v>
      </c>
    </row>
    <row r="157" spans="1:4" ht="14" x14ac:dyDescent="0.15">
      <c r="A157" t="s">
        <v>166</v>
      </c>
      <c r="B157" t="s">
        <v>186</v>
      </c>
      <c r="C157" s="32" t="str">
        <f t="shared" si="2"/>
        <v>Burt Innovation CentertoOnsite - Main</v>
      </c>
      <c r="D157">
        <v>1.7</v>
      </c>
    </row>
    <row r="158" spans="1:4" ht="14" x14ac:dyDescent="0.15">
      <c r="A158" t="s">
        <v>166</v>
      </c>
      <c r="B158" t="s">
        <v>187</v>
      </c>
      <c r="C158" s="32" t="str">
        <f t="shared" si="2"/>
        <v>Burt Innovation CentertoOnsite - MC</v>
      </c>
      <c r="D158">
        <v>10.6</v>
      </c>
    </row>
    <row r="159" spans="1:4" ht="14" x14ac:dyDescent="0.15">
      <c r="A159" t="s">
        <v>166</v>
      </c>
      <c r="B159" t="s">
        <v>188</v>
      </c>
      <c r="C159" s="32" t="str">
        <f t="shared" si="2"/>
        <v>Burt Innovation CentertoOnsite - Northeast</v>
      </c>
      <c r="D159">
        <v>7.6</v>
      </c>
    </row>
    <row r="160" spans="1:4" ht="14" x14ac:dyDescent="0.15">
      <c r="A160" t="s">
        <v>166</v>
      </c>
      <c r="B160" t="s">
        <v>189</v>
      </c>
      <c r="C160" s="32" t="str">
        <f t="shared" si="2"/>
        <v>Burt Innovation CentertoOnsite - Northwest</v>
      </c>
      <c r="D160">
        <v>6.2</v>
      </c>
    </row>
    <row r="161" spans="1:4" ht="14" x14ac:dyDescent="0.15">
      <c r="A161" t="s">
        <v>166</v>
      </c>
      <c r="B161" t="s">
        <v>30</v>
      </c>
      <c r="C161" s="32" t="str">
        <f t="shared" si="2"/>
        <v>Burt Innovation CentertoOperations</v>
      </c>
      <c r="D161">
        <v>6.3</v>
      </c>
    </row>
    <row r="162" spans="1:4" ht="14" x14ac:dyDescent="0.15">
      <c r="A162" t="s">
        <v>166</v>
      </c>
      <c r="B162" t="s">
        <v>61</v>
      </c>
      <c r="C162" s="32" t="str">
        <f t="shared" si="2"/>
        <v>Burt Innovation CentertoPisgah Elem</v>
      </c>
      <c r="D162">
        <v>7.3</v>
      </c>
    </row>
    <row r="163" spans="1:4" ht="14" x14ac:dyDescent="0.15">
      <c r="A163" t="s">
        <v>166</v>
      </c>
      <c r="B163" t="s">
        <v>190</v>
      </c>
      <c r="C163" s="32" t="str">
        <f t="shared" si="2"/>
        <v>Burt Innovation CentertoRichview Middle</v>
      </c>
      <c r="D163">
        <v>5.7</v>
      </c>
    </row>
    <row r="164" spans="1:4" ht="14" x14ac:dyDescent="0.15">
      <c r="A164" t="s">
        <v>166</v>
      </c>
      <c r="B164" t="s">
        <v>62</v>
      </c>
      <c r="C164" s="32" t="str">
        <f t="shared" si="2"/>
        <v>Burt Innovation CentertoRinggold Elem</v>
      </c>
      <c r="D164">
        <v>6.7</v>
      </c>
    </row>
    <row r="165" spans="1:4" ht="14" x14ac:dyDescent="0.15">
      <c r="A165" t="s">
        <v>166</v>
      </c>
      <c r="B165" t="s">
        <v>191</v>
      </c>
      <c r="C165" s="32" t="str">
        <f t="shared" si="2"/>
        <v>Burt Innovation CentertoRossview Elem</v>
      </c>
      <c r="D165">
        <v>6.7</v>
      </c>
    </row>
    <row r="166" spans="1:4" ht="14" x14ac:dyDescent="0.15">
      <c r="A166" t="s">
        <v>166</v>
      </c>
      <c r="B166" t="s">
        <v>192</v>
      </c>
      <c r="C166" s="32" t="str">
        <f t="shared" si="2"/>
        <v>Burt Innovation CentertoRossview High</v>
      </c>
      <c r="D166">
        <v>7</v>
      </c>
    </row>
    <row r="167" spans="1:4" ht="14" x14ac:dyDescent="0.15">
      <c r="A167" t="s">
        <v>166</v>
      </c>
      <c r="B167" t="s">
        <v>193</v>
      </c>
      <c r="C167" s="32" t="str">
        <f t="shared" si="2"/>
        <v>Burt Innovation CentertoRossview Middle</v>
      </c>
      <c r="D167">
        <v>6.8</v>
      </c>
    </row>
    <row r="168" spans="1:4" ht="14" x14ac:dyDescent="0.15">
      <c r="A168" t="s">
        <v>166</v>
      </c>
      <c r="B168" t="s">
        <v>63</v>
      </c>
      <c r="C168" s="32" t="str">
        <f t="shared" si="2"/>
        <v>Burt Innovation CentertoSango Elem</v>
      </c>
      <c r="D168">
        <v>9.6999999999999993</v>
      </c>
    </row>
    <row r="169" spans="1:4" ht="14" x14ac:dyDescent="0.15">
      <c r="A169" t="s">
        <v>166</v>
      </c>
      <c r="B169" t="s">
        <v>194</v>
      </c>
      <c r="C169" s="32" t="str">
        <f t="shared" si="2"/>
        <v>Burt Innovation CentertoSt. B ELC</v>
      </c>
      <c r="D169">
        <v>4.7</v>
      </c>
    </row>
    <row r="170" spans="1:4" ht="14" x14ac:dyDescent="0.15">
      <c r="A170" t="s">
        <v>166</v>
      </c>
      <c r="B170" t="s">
        <v>123</v>
      </c>
      <c r="C170" s="32" t="str">
        <f t="shared" si="2"/>
        <v>Burt Innovation CentertoTCAT</v>
      </c>
      <c r="D170">
        <v>8.1999999999999993</v>
      </c>
    </row>
    <row r="171" spans="1:4" ht="14" x14ac:dyDescent="0.15">
      <c r="A171" t="s">
        <v>166</v>
      </c>
      <c r="B171" t="s">
        <v>195</v>
      </c>
      <c r="C171" s="32" t="str">
        <f t="shared" si="2"/>
        <v>Burt Innovation CentertoUS Bank - Downtown</v>
      </c>
      <c r="D171">
        <v>1.2</v>
      </c>
    </row>
    <row r="172" spans="1:4" ht="14" x14ac:dyDescent="0.15">
      <c r="A172" t="s">
        <v>166</v>
      </c>
      <c r="B172" t="s">
        <v>196</v>
      </c>
      <c r="C172" s="32" t="str">
        <f t="shared" si="2"/>
        <v>Burt Innovation CentertoUS Bank - Madison</v>
      </c>
      <c r="D172">
        <v>3.2</v>
      </c>
    </row>
    <row r="173" spans="1:4" ht="14" x14ac:dyDescent="0.15">
      <c r="A173" t="s">
        <v>166</v>
      </c>
      <c r="B173" t="s">
        <v>197</v>
      </c>
      <c r="C173" s="32" t="str">
        <f t="shared" si="2"/>
        <v>Burt Innovation CentertoUS Bank - Ft. Campbell</v>
      </c>
      <c r="D173">
        <v>4.9000000000000004</v>
      </c>
    </row>
    <row r="174" spans="1:4" ht="14" x14ac:dyDescent="0.15">
      <c r="A174" t="s">
        <v>166</v>
      </c>
      <c r="B174" t="s">
        <v>198</v>
      </c>
      <c r="C174" s="32" t="str">
        <f t="shared" si="2"/>
        <v>Burt Innovation CentertoUS Bank - Wilma</v>
      </c>
      <c r="D174">
        <v>5</v>
      </c>
    </row>
    <row r="175" spans="1:4" ht="14" x14ac:dyDescent="0.15">
      <c r="A175" t="s">
        <v>166</v>
      </c>
      <c r="B175" t="s">
        <v>199</v>
      </c>
      <c r="C175" s="32" t="str">
        <f t="shared" si="2"/>
        <v>Burt Innovation CentertoWest Creek Elem</v>
      </c>
      <c r="D175">
        <v>7.6</v>
      </c>
    </row>
    <row r="176" spans="1:4" ht="14" x14ac:dyDescent="0.15">
      <c r="A176" t="s">
        <v>166</v>
      </c>
      <c r="B176" t="s">
        <v>200</v>
      </c>
      <c r="C176" s="32" t="str">
        <f t="shared" si="2"/>
        <v>Burt Innovation CentertoWest Creek High</v>
      </c>
      <c r="D176">
        <v>7.9</v>
      </c>
    </row>
    <row r="177" spans="1:4" ht="14" x14ac:dyDescent="0.15">
      <c r="A177" t="s">
        <v>166</v>
      </c>
      <c r="B177" t="s">
        <v>201</v>
      </c>
      <c r="C177" s="32" t="str">
        <f t="shared" si="2"/>
        <v>Burt Innovation CentertoWest Creek Middle</v>
      </c>
      <c r="D177">
        <v>7.6</v>
      </c>
    </row>
    <row r="178" spans="1:4" ht="14" x14ac:dyDescent="0.15">
      <c r="A178" t="s">
        <v>166</v>
      </c>
      <c r="B178" t="s">
        <v>64</v>
      </c>
      <c r="C178" s="32" t="str">
        <f t="shared" si="2"/>
        <v>Burt Innovation CentertoWoodlawn Elem</v>
      </c>
      <c r="D178">
        <v>9.4</v>
      </c>
    </row>
    <row r="179" spans="1:4" ht="14" x14ac:dyDescent="0.15">
      <c r="A179" t="s">
        <v>51</v>
      </c>
      <c r="B179" t="s">
        <v>50</v>
      </c>
      <c r="C179" s="32" t="str">
        <f t="shared" si="2"/>
        <v>Byrns Darden ElemtoBarkers Mill Elem</v>
      </c>
      <c r="D179">
        <v>6.4</v>
      </c>
    </row>
    <row r="180" spans="1:4" ht="14" x14ac:dyDescent="0.15">
      <c r="A180" t="s">
        <v>51</v>
      </c>
      <c r="B180" t="s">
        <v>67</v>
      </c>
      <c r="C180" s="32" t="str">
        <f t="shared" si="2"/>
        <v>Byrns Darden ElemtoBarksdale Elem</v>
      </c>
      <c r="D180">
        <v>6</v>
      </c>
    </row>
    <row r="181" spans="1:4" ht="14" x14ac:dyDescent="0.15">
      <c r="A181" t="s">
        <v>51</v>
      </c>
      <c r="B181" t="s">
        <v>166</v>
      </c>
      <c r="C181" s="32" t="str">
        <f t="shared" si="2"/>
        <v>Byrns Darden ElemtoBurt Innovation Center</v>
      </c>
      <c r="D181">
        <v>2.6</v>
      </c>
    </row>
    <row r="182" spans="1:4" ht="14" x14ac:dyDescent="0.15">
      <c r="A182" t="s">
        <v>51</v>
      </c>
      <c r="B182" t="s">
        <v>51</v>
      </c>
      <c r="C182" s="32" t="str">
        <f t="shared" si="2"/>
        <v>Byrns Darden ElemtoByrns Darden Elem</v>
      </c>
      <c r="D182">
        <v>0</v>
      </c>
    </row>
    <row r="183" spans="1:4" ht="14" x14ac:dyDescent="0.15">
      <c r="A183" t="s">
        <v>51</v>
      </c>
      <c r="B183" t="s">
        <v>66</v>
      </c>
      <c r="C183" s="32" t="str">
        <f t="shared" si="2"/>
        <v>Byrns Darden ElemtoCarmel Elem</v>
      </c>
      <c r="D183">
        <v>16.5</v>
      </c>
    </row>
    <row r="184" spans="1:4" ht="14" x14ac:dyDescent="0.15">
      <c r="A184" t="s">
        <v>51</v>
      </c>
      <c r="B184" t="s">
        <v>38</v>
      </c>
      <c r="C184" s="32" t="str">
        <f t="shared" si="2"/>
        <v>Byrns Darden ElemtoCO Gracey</v>
      </c>
      <c r="D184">
        <v>3.7</v>
      </c>
    </row>
    <row r="185" spans="1:4" ht="14" x14ac:dyDescent="0.15">
      <c r="A185" t="s">
        <v>51</v>
      </c>
      <c r="B185" t="s">
        <v>17</v>
      </c>
      <c r="C185" s="32" t="str">
        <f t="shared" si="2"/>
        <v>Byrns Darden ElemtoCSS</v>
      </c>
      <c r="D185">
        <v>4.9000000000000004</v>
      </c>
    </row>
    <row r="186" spans="1:4" ht="14" x14ac:dyDescent="0.15">
      <c r="A186" t="s">
        <v>51</v>
      </c>
      <c r="B186" t="s">
        <v>167</v>
      </c>
      <c r="C186" s="32" t="str">
        <f t="shared" si="2"/>
        <v>Byrns Darden ElemtoClarksville High</v>
      </c>
      <c r="D186">
        <v>8.3000000000000007</v>
      </c>
    </row>
    <row r="187" spans="1:4" ht="14" x14ac:dyDescent="0.15">
      <c r="A187" t="s">
        <v>51</v>
      </c>
      <c r="B187" t="s">
        <v>52</v>
      </c>
      <c r="C187" s="32" t="str">
        <f t="shared" si="2"/>
        <v>Byrns Darden ElemtoCumberland Hgts Elem</v>
      </c>
      <c r="D187">
        <v>8.6</v>
      </c>
    </row>
    <row r="188" spans="1:4" ht="14" x14ac:dyDescent="0.15">
      <c r="A188" t="s">
        <v>51</v>
      </c>
      <c r="B188" t="s">
        <v>68</v>
      </c>
      <c r="C188" s="32" t="str">
        <f t="shared" si="2"/>
        <v>Byrns Darden ElemtoEast Montg. Elem</v>
      </c>
      <c r="D188">
        <v>13.2</v>
      </c>
    </row>
    <row r="189" spans="1:4" ht="14" x14ac:dyDescent="0.15">
      <c r="A189" t="s">
        <v>51</v>
      </c>
      <c r="B189" t="s">
        <v>168</v>
      </c>
      <c r="C189" s="32" t="str">
        <f t="shared" si="2"/>
        <v>Byrns Darden ElemtoFreedom Elem</v>
      </c>
      <c r="D189">
        <v>6.8</v>
      </c>
    </row>
    <row r="190" spans="1:4" ht="14" x14ac:dyDescent="0.15">
      <c r="A190" t="s">
        <v>51</v>
      </c>
      <c r="B190" t="s">
        <v>53</v>
      </c>
      <c r="C190" s="32" t="str">
        <f t="shared" si="2"/>
        <v>Byrns Darden ElemtoGlenellen Elem</v>
      </c>
      <c r="D190">
        <v>6.3</v>
      </c>
    </row>
    <row r="191" spans="1:4" ht="14" x14ac:dyDescent="0.15">
      <c r="A191" t="s">
        <v>51</v>
      </c>
      <c r="B191" t="s">
        <v>54</v>
      </c>
      <c r="C191" s="32" t="str">
        <f t="shared" si="2"/>
        <v>Byrns Darden ElemtoGreenwood Complex</v>
      </c>
      <c r="D191">
        <v>3.6</v>
      </c>
    </row>
    <row r="192" spans="1:4" ht="14" x14ac:dyDescent="0.15">
      <c r="A192" t="s">
        <v>51</v>
      </c>
      <c r="B192" t="s">
        <v>55</v>
      </c>
      <c r="C192" s="32" t="str">
        <f t="shared" si="2"/>
        <v>Byrns Darden ElemtoHazelwood Elem</v>
      </c>
      <c r="D192">
        <v>6.8</v>
      </c>
    </row>
    <row r="193" spans="1:4" ht="14" x14ac:dyDescent="0.15">
      <c r="A193" t="s">
        <v>51</v>
      </c>
      <c r="B193" t="s">
        <v>169</v>
      </c>
      <c r="C193" s="32" t="str">
        <f t="shared" si="2"/>
        <v>Byrns Darden ElemtoKenwood Elem</v>
      </c>
      <c r="D193">
        <v>2.4</v>
      </c>
    </row>
    <row r="194" spans="1:4" ht="14" x14ac:dyDescent="0.15">
      <c r="A194" t="s">
        <v>51</v>
      </c>
      <c r="B194" t="s">
        <v>170</v>
      </c>
      <c r="C194" s="32" t="str">
        <f t="shared" si="2"/>
        <v>Byrns Darden ElemtoKenwood High</v>
      </c>
      <c r="D194">
        <v>3</v>
      </c>
    </row>
    <row r="195" spans="1:4" ht="14" x14ac:dyDescent="0.15">
      <c r="A195" t="s">
        <v>51</v>
      </c>
      <c r="B195" t="s">
        <v>171</v>
      </c>
      <c r="C195" s="32" t="str">
        <f t="shared" ref="C195:C258" si="3">CONCATENATE(A195,"to",B195)</f>
        <v>Byrns Darden ElemtoKenwood Middle</v>
      </c>
      <c r="D195">
        <v>2.9</v>
      </c>
    </row>
    <row r="196" spans="1:4" ht="14" x14ac:dyDescent="0.15">
      <c r="A196" t="s">
        <v>51</v>
      </c>
      <c r="B196" t="s">
        <v>172</v>
      </c>
      <c r="C196" s="32" t="str">
        <f t="shared" si="3"/>
        <v>Byrns Darden ElemtoKirkwood Elem</v>
      </c>
      <c r="D196">
        <v>12.6</v>
      </c>
    </row>
    <row r="197" spans="1:4" ht="14" x14ac:dyDescent="0.15">
      <c r="A197" t="s">
        <v>51</v>
      </c>
      <c r="B197" t="s">
        <v>173</v>
      </c>
      <c r="C197" s="32" t="str">
        <f t="shared" si="3"/>
        <v>Byrns Darden ElemtoKirkwood High</v>
      </c>
      <c r="D197">
        <v>12.1</v>
      </c>
    </row>
    <row r="198" spans="1:4" ht="14" x14ac:dyDescent="0.15">
      <c r="A198" t="s">
        <v>51</v>
      </c>
      <c r="B198" t="s">
        <v>174</v>
      </c>
      <c r="C198" s="32" t="str">
        <f t="shared" si="3"/>
        <v>Byrns Darden ElemtoKirkwood Middle</v>
      </c>
      <c r="D198">
        <v>12.1</v>
      </c>
    </row>
    <row r="199" spans="1:4" ht="14" x14ac:dyDescent="0.15">
      <c r="A199" t="s">
        <v>51</v>
      </c>
      <c r="B199" t="s">
        <v>175</v>
      </c>
      <c r="C199" s="32" t="str">
        <f t="shared" si="3"/>
        <v>Byrns Darden ElemtoLearning Center Main</v>
      </c>
      <c r="D199">
        <v>4</v>
      </c>
    </row>
    <row r="200" spans="1:4" ht="14" x14ac:dyDescent="0.15">
      <c r="A200" t="s">
        <v>51</v>
      </c>
      <c r="B200" t="s">
        <v>176</v>
      </c>
      <c r="C200" s="32" t="str">
        <f t="shared" si="3"/>
        <v>Byrns Darden ElemtoLearning Center North</v>
      </c>
      <c r="D200">
        <v>3</v>
      </c>
    </row>
    <row r="201" spans="1:4" ht="14" x14ac:dyDescent="0.15">
      <c r="A201" t="s">
        <v>51</v>
      </c>
      <c r="B201" t="s">
        <v>56</v>
      </c>
      <c r="C201" s="32" t="str">
        <f t="shared" si="3"/>
        <v>Byrns Darden ElemtoLiberty Elem</v>
      </c>
      <c r="D201">
        <v>4.2</v>
      </c>
    </row>
    <row r="202" spans="1:4" ht="14" x14ac:dyDescent="0.15">
      <c r="A202" t="s">
        <v>51</v>
      </c>
      <c r="B202" t="s">
        <v>177</v>
      </c>
      <c r="C202" s="32" t="str">
        <f t="shared" si="3"/>
        <v>Byrns Darden ElemtoMiddle College</v>
      </c>
      <c r="D202">
        <v>1.8</v>
      </c>
    </row>
    <row r="203" spans="1:4" ht="14" x14ac:dyDescent="0.15">
      <c r="A203" t="s">
        <v>51</v>
      </c>
      <c r="B203" t="s">
        <v>57</v>
      </c>
      <c r="C203" s="32" t="str">
        <f t="shared" si="3"/>
        <v>Byrns Darden ElemtoMinglewood Elem</v>
      </c>
      <c r="D203">
        <v>3</v>
      </c>
    </row>
    <row r="204" spans="1:4" ht="14" x14ac:dyDescent="0.15">
      <c r="A204" t="s">
        <v>51</v>
      </c>
      <c r="B204" t="s">
        <v>178</v>
      </c>
      <c r="C204" s="32" t="str">
        <f t="shared" si="3"/>
        <v>Byrns Darden ElemtoMontg. Central Elem</v>
      </c>
      <c r="D204">
        <v>11.5</v>
      </c>
    </row>
    <row r="205" spans="1:4" ht="14" x14ac:dyDescent="0.15">
      <c r="A205" t="s">
        <v>51</v>
      </c>
      <c r="B205" t="s">
        <v>179</v>
      </c>
      <c r="C205" s="32" t="str">
        <f t="shared" si="3"/>
        <v>Byrns Darden ElemtoMontg. Central High</v>
      </c>
      <c r="D205">
        <v>11.4</v>
      </c>
    </row>
    <row r="206" spans="1:4" ht="14" x14ac:dyDescent="0.15">
      <c r="A206" t="s">
        <v>51</v>
      </c>
      <c r="B206" t="s">
        <v>180</v>
      </c>
      <c r="C206" s="32" t="str">
        <f t="shared" si="3"/>
        <v>Byrns Darden ElemtoMontg. Central Middle</v>
      </c>
      <c r="D206">
        <v>11.4</v>
      </c>
    </row>
    <row r="207" spans="1:4" ht="14" x14ac:dyDescent="0.15">
      <c r="A207" t="s">
        <v>51</v>
      </c>
      <c r="B207" t="s">
        <v>65</v>
      </c>
      <c r="C207" s="32" t="str">
        <f t="shared" si="3"/>
        <v>Byrns Darden ElemtoMoore Magnet Elem</v>
      </c>
      <c r="D207">
        <v>4.0999999999999996</v>
      </c>
    </row>
    <row r="208" spans="1:4" ht="14" x14ac:dyDescent="0.15">
      <c r="A208" t="s">
        <v>51</v>
      </c>
      <c r="B208" t="s">
        <v>181</v>
      </c>
      <c r="C208" s="32" t="str">
        <f t="shared" si="3"/>
        <v>Byrns Darden ElemtoNew Providence Adult Learning</v>
      </c>
      <c r="D208">
        <v>0.5</v>
      </c>
    </row>
    <row r="209" spans="1:4" ht="14" x14ac:dyDescent="0.15">
      <c r="A209" t="s">
        <v>51</v>
      </c>
      <c r="B209" t="s">
        <v>182</v>
      </c>
      <c r="C209" s="32" t="str">
        <f t="shared" si="3"/>
        <v>Byrns Darden ElemtoNew Providence Middle</v>
      </c>
      <c r="D209">
        <v>2.8</v>
      </c>
    </row>
    <row r="210" spans="1:4" ht="14" x14ac:dyDescent="0.15">
      <c r="A210" t="s">
        <v>51</v>
      </c>
      <c r="B210" t="s">
        <v>58</v>
      </c>
      <c r="C210" s="32" t="str">
        <f t="shared" si="3"/>
        <v>Byrns Darden ElemtoNorman Smith Elem</v>
      </c>
      <c r="D210">
        <v>3.8</v>
      </c>
    </row>
    <row r="211" spans="1:4" ht="14" x14ac:dyDescent="0.15">
      <c r="A211" t="s">
        <v>51</v>
      </c>
      <c r="B211" t="s">
        <v>183</v>
      </c>
      <c r="C211" s="32" t="str">
        <f t="shared" si="3"/>
        <v>Byrns Darden ElemtoNortheast Elem</v>
      </c>
      <c r="D211">
        <v>9</v>
      </c>
    </row>
    <row r="212" spans="1:4" ht="14" x14ac:dyDescent="0.15">
      <c r="A212" t="s">
        <v>51</v>
      </c>
      <c r="B212" t="s">
        <v>184</v>
      </c>
      <c r="C212" s="32" t="str">
        <f t="shared" si="3"/>
        <v>Byrns Darden ElemtoNortheast High</v>
      </c>
      <c r="D212">
        <v>9.4</v>
      </c>
    </row>
    <row r="213" spans="1:4" ht="14" x14ac:dyDescent="0.15">
      <c r="A213" t="s">
        <v>51</v>
      </c>
      <c r="B213" t="s">
        <v>185</v>
      </c>
      <c r="C213" s="32" t="str">
        <f t="shared" si="3"/>
        <v>Byrns Darden ElemtoNortheast Middle</v>
      </c>
      <c r="D213">
        <v>9.1</v>
      </c>
    </row>
    <row r="214" spans="1:4" ht="14" x14ac:dyDescent="0.15">
      <c r="A214" t="s">
        <v>51</v>
      </c>
      <c r="B214" t="s">
        <v>59</v>
      </c>
      <c r="C214" s="32" t="str">
        <f t="shared" si="3"/>
        <v>Byrns Darden ElemtoNorthwest High</v>
      </c>
      <c r="D214">
        <v>3.8</v>
      </c>
    </row>
    <row r="215" spans="1:4" ht="14" x14ac:dyDescent="0.15">
      <c r="A215" t="s">
        <v>51</v>
      </c>
      <c r="B215" t="s">
        <v>60</v>
      </c>
      <c r="C215" s="32" t="str">
        <f t="shared" si="3"/>
        <v>Byrns Darden ElemtoOakland Elem</v>
      </c>
      <c r="D215">
        <v>10.6</v>
      </c>
    </row>
    <row r="216" spans="1:4" ht="14" x14ac:dyDescent="0.15">
      <c r="A216" t="s">
        <v>51</v>
      </c>
      <c r="B216" t="s">
        <v>186</v>
      </c>
      <c r="C216" s="32" t="str">
        <f t="shared" si="3"/>
        <v>Byrns Darden ElemtoOnsite - Main</v>
      </c>
      <c r="D216">
        <v>4.0999999999999996</v>
      </c>
    </row>
    <row r="217" spans="1:4" ht="14" x14ac:dyDescent="0.15">
      <c r="A217" t="s">
        <v>51</v>
      </c>
      <c r="B217" t="s">
        <v>187</v>
      </c>
      <c r="C217" s="32" t="str">
        <f t="shared" si="3"/>
        <v>Byrns Darden ElemtoOnsite - MC</v>
      </c>
      <c r="D217">
        <v>11.6</v>
      </c>
    </row>
    <row r="218" spans="1:4" ht="14" x14ac:dyDescent="0.15">
      <c r="A218" t="s">
        <v>51</v>
      </c>
      <c r="B218" t="s">
        <v>188</v>
      </c>
      <c r="C218" s="32" t="str">
        <f t="shared" si="3"/>
        <v>Byrns Darden ElemtoOnsite - Northeast</v>
      </c>
      <c r="D218">
        <v>9.4</v>
      </c>
    </row>
    <row r="219" spans="1:4" ht="14" x14ac:dyDescent="0.15">
      <c r="A219" t="s">
        <v>51</v>
      </c>
      <c r="B219" t="s">
        <v>189</v>
      </c>
      <c r="C219" s="32" t="str">
        <f t="shared" si="3"/>
        <v>Byrns Darden ElemtoOnsite - Northwest</v>
      </c>
      <c r="D219">
        <v>3.8</v>
      </c>
    </row>
    <row r="220" spans="1:4" ht="14" x14ac:dyDescent="0.15">
      <c r="A220" t="s">
        <v>51</v>
      </c>
      <c r="B220" t="s">
        <v>30</v>
      </c>
      <c r="C220" s="32" t="str">
        <f t="shared" si="3"/>
        <v>Byrns Darden ElemtoOperations</v>
      </c>
      <c r="D220">
        <v>10</v>
      </c>
    </row>
    <row r="221" spans="1:4" ht="14" x14ac:dyDescent="0.15">
      <c r="A221" t="s">
        <v>51</v>
      </c>
      <c r="B221" t="s">
        <v>61</v>
      </c>
      <c r="C221" s="32" t="str">
        <f t="shared" si="3"/>
        <v>Byrns Darden ElemtoPisgah Elem</v>
      </c>
      <c r="D221">
        <v>8.1</v>
      </c>
    </row>
    <row r="222" spans="1:4" ht="14" x14ac:dyDescent="0.15">
      <c r="A222" t="s">
        <v>51</v>
      </c>
      <c r="B222" t="s">
        <v>190</v>
      </c>
      <c r="C222" s="32" t="str">
        <f t="shared" si="3"/>
        <v>Byrns Darden ElemtoRichview Middle</v>
      </c>
      <c r="D222">
        <v>8.6</v>
      </c>
    </row>
    <row r="223" spans="1:4" ht="14" x14ac:dyDescent="0.15">
      <c r="A223" t="s">
        <v>51</v>
      </c>
      <c r="B223" t="s">
        <v>62</v>
      </c>
      <c r="C223" s="32" t="str">
        <f t="shared" si="3"/>
        <v>Byrns Darden ElemtoRinggold Elem</v>
      </c>
      <c r="D223">
        <v>4.3</v>
      </c>
    </row>
    <row r="224" spans="1:4" ht="14" x14ac:dyDescent="0.15">
      <c r="A224" t="s">
        <v>51</v>
      </c>
      <c r="B224" t="s">
        <v>191</v>
      </c>
      <c r="C224" s="32" t="str">
        <f t="shared" si="3"/>
        <v>Byrns Darden ElemtoRossview Elem</v>
      </c>
      <c r="D224">
        <v>8.5</v>
      </c>
    </row>
    <row r="225" spans="1:4" ht="14" x14ac:dyDescent="0.15">
      <c r="A225" t="s">
        <v>51</v>
      </c>
      <c r="B225" t="s">
        <v>192</v>
      </c>
      <c r="C225" s="32" t="str">
        <f t="shared" si="3"/>
        <v>Byrns Darden ElemtoRossview High</v>
      </c>
      <c r="D225">
        <v>8.8000000000000007</v>
      </c>
    </row>
    <row r="226" spans="1:4" ht="14" x14ac:dyDescent="0.15">
      <c r="A226" t="s">
        <v>51</v>
      </c>
      <c r="B226" t="s">
        <v>193</v>
      </c>
      <c r="C226" s="32" t="str">
        <f t="shared" si="3"/>
        <v>Byrns Darden ElemtoRossview Middle</v>
      </c>
      <c r="D226">
        <v>8.6</v>
      </c>
    </row>
    <row r="227" spans="1:4" ht="14" x14ac:dyDescent="0.15">
      <c r="A227" t="s">
        <v>51</v>
      </c>
      <c r="B227" t="s">
        <v>63</v>
      </c>
      <c r="C227" s="32" t="str">
        <f t="shared" si="3"/>
        <v>Byrns Darden ElemtoSango Elem</v>
      </c>
      <c r="D227">
        <v>13.5</v>
      </c>
    </row>
    <row r="228" spans="1:4" ht="14" x14ac:dyDescent="0.15">
      <c r="A228" t="s">
        <v>51</v>
      </c>
      <c r="B228" t="s">
        <v>194</v>
      </c>
      <c r="C228" s="32" t="str">
        <f t="shared" si="3"/>
        <v>Byrns Darden ElemtoSt. B ELC</v>
      </c>
      <c r="D228">
        <v>6.5</v>
      </c>
    </row>
    <row r="229" spans="1:4" ht="14" x14ac:dyDescent="0.15">
      <c r="A229" t="s">
        <v>51</v>
      </c>
      <c r="B229" t="s">
        <v>123</v>
      </c>
      <c r="C229" s="32" t="str">
        <f t="shared" si="3"/>
        <v>Byrns Darden ElemtoTCAT</v>
      </c>
      <c r="D229">
        <v>10</v>
      </c>
    </row>
    <row r="230" spans="1:4" ht="14" x14ac:dyDescent="0.15">
      <c r="A230" t="s">
        <v>51</v>
      </c>
      <c r="B230" t="s">
        <v>195</v>
      </c>
      <c r="C230" s="32" t="str">
        <f t="shared" si="3"/>
        <v>Byrns Darden ElemtoUS Bank - Downtown</v>
      </c>
      <c r="D230">
        <v>2.2999999999999998</v>
      </c>
    </row>
    <row r="231" spans="1:4" ht="14" x14ac:dyDescent="0.15">
      <c r="A231" t="s">
        <v>51</v>
      </c>
      <c r="B231" t="s">
        <v>196</v>
      </c>
      <c r="C231" s="32" t="str">
        <f t="shared" si="3"/>
        <v>Byrns Darden ElemtoUS Bank - Madison</v>
      </c>
      <c r="D231">
        <v>5.3</v>
      </c>
    </row>
    <row r="232" spans="1:4" ht="14" x14ac:dyDescent="0.15">
      <c r="A232" t="s">
        <v>51</v>
      </c>
      <c r="B232" t="s">
        <v>197</v>
      </c>
      <c r="C232" s="32" t="str">
        <f t="shared" si="3"/>
        <v>Byrns Darden ElemtoUS Bank - Ft. Campbell</v>
      </c>
      <c r="D232">
        <v>2.5</v>
      </c>
    </row>
    <row r="233" spans="1:4" ht="14" x14ac:dyDescent="0.15">
      <c r="A233" t="s">
        <v>51</v>
      </c>
      <c r="B233" t="s">
        <v>198</v>
      </c>
      <c r="C233" s="32" t="str">
        <f t="shared" si="3"/>
        <v>Byrns Darden ElemtoUS Bank - Wilma</v>
      </c>
      <c r="D233">
        <v>6.8</v>
      </c>
    </row>
    <row r="234" spans="1:4" ht="14" x14ac:dyDescent="0.15">
      <c r="A234" t="s">
        <v>51</v>
      </c>
      <c r="B234" t="s">
        <v>199</v>
      </c>
      <c r="C234" s="32" t="str">
        <f t="shared" si="3"/>
        <v>Byrns Darden ElemtoWest Creek Elem</v>
      </c>
      <c r="D234">
        <v>5.0999999999999996</v>
      </c>
    </row>
    <row r="235" spans="1:4" ht="14" x14ac:dyDescent="0.15">
      <c r="A235" t="s">
        <v>51</v>
      </c>
      <c r="B235" t="s">
        <v>200</v>
      </c>
      <c r="C235" s="32" t="str">
        <f t="shared" si="3"/>
        <v>Byrns Darden ElemtoWest Creek High</v>
      </c>
      <c r="D235">
        <v>5.4</v>
      </c>
    </row>
    <row r="236" spans="1:4" ht="14" x14ac:dyDescent="0.15">
      <c r="A236" t="s">
        <v>51</v>
      </c>
      <c r="B236" t="s">
        <v>201</v>
      </c>
      <c r="C236" s="32" t="str">
        <f t="shared" si="3"/>
        <v>Byrns Darden ElemtoWest Creek Middle</v>
      </c>
      <c r="D236">
        <v>5.2</v>
      </c>
    </row>
    <row r="237" spans="1:4" ht="14" x14ac:dyDescent="0.15">
      <c r="A237" t="s">
        <v>51</v>
      </c>
      <c r="B237" t="s">
        <v>64</v>
      </c>
      <c r="C237" s="32" t="str">
        <f t="shared" si="3"/>
        <v>Byrns Darden ElemtoWoodlawn Elem</v>
      </c>
      <c r="D237">
        <v>6.9</v>
      </c>
    </row>
    <row r="238" spans="1:4" ht="14" x14ac:dyDescent="0.15">
      <c r="A238" t="s">
        <v>66</v>
      </c>
      <c r="B238" t="s">
        <v>50</v>
      </c>
      <c r="C238" s="32" t="str">
        <f t="shared" si="3"/>
        <v>Carmel ElemtoBarkers Mill Elem</v>
      </c>
      <c r="D238">
        <v>19.399999999999999</v>
      </c>
    </row>
    <row r="239" spans="1:4" ht="14" x14ac:dyDescent="0.15">
      <c r="A239" t="s">
        <v>66</v>
      </c>
      <c r="B239" t="s">
        <v>67</v>
      </c>
      <c r="C239" s="32" t="str">
        <f t="shared" si="3"/>
        <v>Carmel ElemtoBarksdale Elem</v>
      </c>
      <c r="D239">
        <v>9.1999999999999993</v>
      </c>
    </row>
    <row r="240" spans="1:4" ht="14" x14ac:dyDescent="0.15">
      <c r="A240" t="s">
        <v>66</v>
      </c>
      <c r="B240" t="s">
        <v>166</v>
      </c>
      <c r="C240" s="32" t="str">
        <f t="shared" si="3"/>
        <v>Carmel ElemtoBurt Innovation Center</v>
      </c>
      <c r="D240">
        <v>12.9</v>
      </c>
    </row>
    <row r="241" spans="1:4" ht="14" x14ac:dyDescent="0.15">
      <c r="A241" t="s">
        <v>66</v>
      </c>
      <c r="B241" t="s">
        <v>51</v>
      </c>
      <c r="C241" s="32" t="str">
        <f t="shared" si="3"/>
        <v>Carmel ElemtoByrns Darden Elem</v>
      </c>
      <c r="D241">
        <v>16.5</v>
      </c>
    </row>
    <row r="242" spans="1:4" ht="14" x14ac:dyDescent="0.15">
      <c r="A242" t="s">
        <v>66</v>
      </c>
      <c r="B242" t="s">
        <v>66</v>
      </c>
      <c r="C242" s="32" t="str">
        <f t="shared" si="3"/>
        <v>Carmel ElemtoCarmel Elem</v>
      </c>
      <c r="D242">
        <v>0</v>
      </c>
    </row>
    <row r="243" spans="1:4" ht="14" x14ac:dyDescent="0.15">
      <c r="A243" t="s">
        <v>66</v>
      </c>
      <c r="B243" t="s">
        <v>38</v>
      </c>
      <c r="C243" s="32" t="str">
        <f t="shared" si="3"/>
        <v>Carmel ElemtoCO Gracey</v>
      </c>
      <c r="D243">
        <v>11.8</v>
      </c>
    </row>
    <row r="244" spans="1:4" ht="14" x14ac:dyDescent="0.15">
      <c r="A244" t="s">
        <v>66</v>
      </c>
      <c r="B244" t="s">
        <v>17</v>
      </c>
      <c r="C244" s="32" t="str">
        <f t="shared" si="3"/>
        <v>Carmel ElemtoCSS</v>
      </c>
      <c r="D244">
        <v>14</v>
      </c>
    </row>
    <row r="245" spans="1:4" ht="14" x14ac:dyDescent="0.15">
      <c r="A245" t="s">
        <v>66</v>
      </c>
      <c r="B245" t="s">
        <v>167</v>
      </c>
      <c r="C245" s="32" t="str">
        <f t="shared" si="3"/>
        <v>Carmel ElemtoClarksville High</v>
      </c>
      <c r="D245">
        <v>8.4</v>
      </c>
    </row>
    <row r="246" spans="1:4" ht="14" x14ac:dyDescent="0.15">
      <c r="A246" t="s">
        <v>66</v>
      </c>
      <c r="B246" t="s">
        <v>52</v>
      </c>
      <c r="C246" s="32" t="str">
        <f t="shared" si="3"/>
        <v>Carmel ElemtoCumberland Hgts Elem</v>
      </c>
      <c r="D246">
        <v>18.2</v>
      </c>
    </row>
    <row r="247" spans="1:4" ht="14" x14ac:dyDescent="0.15">
      <c r="A247" t="s">
        <v>66</v>
      </c>
      <c r="B247" t="s">
        <v>68</v>
      </c>
      <c r="C247" s="32" t="str">
        <f t="shared" si="3"/>
        <v>Carmel ElemtoEast Montg. Elem</v>
      </c>
      <c r="D247">
        <v>5</v>
      </c>
    </row>
    <row r="248" spans="1:4" ht="14" x14ac:dyDescent="0.15">
      <c r="A248" t="s">
        <v>66</v>
      </c>
      <c r="B248" t="s">
        <v>168</v>
      </c>
      <c r="C248" s="32" t="str">
        <f t="shared" si="3"/>
        <v>Carmel ElemtoFreedom Elem</v>
      </c>
      <c r="D248">
        <v>22.6</v>
      </c>
    </row>
    <row r="249" spans="1:4" ht="14" x14ac:dyDescent="0.15">
      <c r="A249" t="s">
        <v>66</v>
      </c>
      <c r="B249" t="s">
        <v>53</v>
      </c>
      <c r="C249" s="32" t="str">
        <f t="shared" si="3"/>
        <v>Carmel ElemtoGlenellen Elem</v>
      </c>
      <c r="D249">
        <v>14.7</v>
      </c>
    </row>
    <row r="250" spans="1:4" ht="14" x14ac:dyDescent="0.15">
      <c r="A250" t="s">
        <v>66</v>
      </c>
      <c r="B250" t="s">
        <v>54</v>
      </c>
      <c r="C250" s="32" t="str">
        <f t="shared" si="3"/>
        <v>Carmel ElemtoGreenwood Complex</v>
      </c>
      <c r="D250">
        <v>12.3</v>
      </c>
    </row>
    <row r="251" spans="1:4" ht="14" x14ac:dyDescent="0.15">
      <c r="A251" t="s">
        <v>66</v>
      </c>
      <c r="B251" t="s">
        <v>55</v>
      </c>
      <c r="C251" s="32" t="str">
        <f t="shared" si="3"/>
        <v>Carmel ElemtoHazelwood Elem</v>
      </c>
      <c r="D251">
        <v>18.399999999999999</v>
      </c>
    </row>
    <row r="252" spans="1:4" ht="14" x14ac:dyDescent="0.15">
      <c r="A252" t="s">
        <v>66</v>
      </c>
      <c r="B252" t="s">
        <v>169</v>
      </c>
      <c r="C252" s="32" t="str">
        <f t="shared" si="3"/>
        <v>Carmel ElemtoKenwood Elem</v>
      </c>
      <c r="D252">
        <v>17.7</v>
      </c>
    </row>
    <row r="253" spans="1:4" ht="14" x14ac:dyDescent="0.15">
      <c r="A253" t="s">
        <v>66</v>
      </c>
      <c r="B253" t="s">
        <v>170</v>
      </c>
      <c r="C253" s="32" t="str">
        <f t="shared" si="3"/>
        <v>Carmel ElemtoKenwood High</v>
      </c>
      <c r="D253">
        <v>17.899999999999999</v>
      </c>
    </row>
    <row r="254" spans="1:4" ht="14" x14ac:dyDescent="0.15">
      <c r="A254" t="s">
        <v>66</v>
      </c>
      <c r="B254" t="s">
        <v>171</v>
      </c>
      <c r="C254" s="32" t="str">
        <f t="shared" si="3"/>
        <v>Carmel ElemtoKenwood Middle</v>
      </c>
      <c r="D254">
        <v>18.3</v>
      </c>
    </row>
    <row r="255" spans="1:4" ht="14" x14ac:dyDescent="0.15">
      <c r="A255" t="s">
        <v>66</v>
      </c>
      <c r="B255" t="s">
        <v>172</v>
      </c>
      <c r="C255" s="32" t="str">
        <f t="shared" si="3"/>
        <v>Carmel ElemtoKirkwood Elem</v>
      </c>
      <c r="D255">
        <v>10.8</v>
      </c>
    </row>
    <row r="256" spans="1:4" ht="14" x14ac:dyDescent="0.15">
      <c r="A256" t="s">
        <v>66</v>
      </c>
      <c r="B256" t="s">
        <v>173</v>
      </c>
      <c r="C256" s="32" t="str">
        <f t="shared" si="3"/>
        <v>Carmel ElemtoKirkwood High</v>
      </c>
      <c r="D256">
        <v>10.5</v>
      </c>
    </row>
    <row r="257" spans="1:4" ht="14" x14ac:dyDescent="0.15">
      <c r="A257" t="s">
        <v>66</v>
      </c>
      <c r="B257" t="s">
        <v>174</v>
      </c>
      <c r="C257" s="32" t="str">
        <f t="shared" si="3"/>
        <v>Carmel ElemtoKirkwood Middle</v>
      </c>
      <c r="D257">
        <v>10.5</v>
      </c>
    </row>
    <row r="258" spans="1:4" ht="14" x14ac:dyDescent="0.15">
      <c r="A258" t="s">
        <v>66</v>
      </c>
      <c r="B258" t="s">
        <v>175</v>
      </c>
      <c r="C258" s="32" t="str">
        <f t="shared" si="3"/>
        <v>Carmel ElemtoLearning Center Main</v>
      </c>
      <c r="D258">
        <v>11.3</v>
      </c>
    </row>
    <row r="259" spans="1:4" ht="14" x14ac:dyDescent="0.15">
      <c r="A259" t="s">
        <v>66</v>
      </c>
      <c r="B259" t="s">
        <v>176</v>
      </c>
      <c r="C259" s="32" t="str">
        <f t="shared" ref="C259:C322" si="4">CONCATENATE(A259,"to",B259)</f>
        <v>Carmel ElemtoLearning Center North</v>
      </c>
      <c r="D259">
        <v>19.899999999999999</v>
      </c>
    </row>
    <row r="260" spans="1:4" ht="14" x14ac:dyDescent="0.15">
      <c r="A260" t="s">
        <v>66</v>
      </c>
      <c r="B260" t="s">
        <v>56</v>
      </c>
      <c r="C260" s="32" t="str">
        <f t="shared" si="4"/>
        <v>Carmel ElemtoLiberty Elem</v>
      </c>
      <c r="D260">
        <v>18.899999999999999</v>
      </c>
    </row>
    <row r="261" spans="1:4" ht="14" x14ac:dyDescent="0.15">
      <c r="A261" t="s">
        <v>66</v>
      </c>
      <c r="B261" t="s">
        <v>177</v>
      </c>
      <c r="C261" s="32" t="str">
        <f t="shared" si="4"/>
        <v>Carmel ElemtoMiddle College</v>
      </c>
      <c r="D261">
        <v>12.7</v>
      </c>
    </row>
    <row r="262" spans="1:4" ht="14" x14ac:dyDescent="0.15">
      <c r="A262" t="s">
        <v>66</v>
      </c>
      <c r="B262" t="s">
        <v>57</v>
      </c>
      <c r="C262" s="32" t="str">
        <f t="shared" si="4"/>
        <v>Carmel ElemtoMinglewood Elem</v>
      </c>
      <c r="D262">
        <v>20.100000000000001</v>
      </c>
    </row>
    <row r="263" spans="1:4" ht="14" x14ac:dyDescent="0.15">
      <c r="A263" t="s">
        <v>66</v>
      </c>
      <c r="B263" t="s">
        <v>178</v>
      </c>
      <c r="C263" s="32" t="str">
        <f t="shared" si="4"/>
        <v>Carmel ElemtoMontg. Central Elem</v>
      </c>
      <c r="D263">
        <v>20.7</v>
      </c>
    </row>
    <row r="264" spans="1:4" ht="14" x14ac:dyDescent="0.15">
      <c r="A264" t="s">
        <v>66</v>
      </c>
      <c r="B264" t="s">
        <v>179</v>
      </c>
      <c r="C264" s="32" t="str">
        <f t="shared" si="4"/>
        <v>Carmel ElemtoMontg. Central High</v>
      </c>
      <c r="D264">
        <v>20.5</v>
      </c>
    </row>
    <row r="265" spans="1:4" ht="14" x14ac:dyDescent="0.15">
      <c r="A265" t="s">
        <v>66</v>
      </c>
      <c r="B265" t="s">
        <v>180</v>
      </c>
      <c r="C265" s="32" t="str">
        <f t="shared" si="4"/>
        <v>Carmel ElemtoMontg. Central Middle</v>
      </c>
      <c r="D265">
        <v>20.5</v>
      </c>
    </row>
    <row r="266" spans="1:4" ht="14" x14ac:dyDescent="0.15">
      <c r="A266" t="s">
        <v>66</v>
      </c>
      <c r="B266" t="s">
        <v>65</v>
      </c>
      <c r="C266" s="32" t="str">
        <f t="shared" si="4"/>
        <v>Carmel ElemtoMoore Magnet Elem</v>
      </c>
      <c r="D266">
        <v>11.5</v>
      </c>
    </row>
    <row r="267" spans="1:4" ht="14" x14ac:dyDescent="0.15">
      <c r="A267" t="s">
        <v>66</v>
      </c>
      <c r="B267" t="s">
        <v>181</v>
      </c>
      <c r="C267" s="32" t="str">
        <f t="shared" si="4"/>
        <v>Carmel ElemtoNew Providence Adult Learning</v>
      </c>
      <c r="D267">
        <v>16</v>
      </c>
    </row>
    <row r="268" spans="1:4" ht="14" x14ac:dyDescent="0.15">
      <c r="A268" t="s">
        <v>66</v>
      </c>
      <c r="B268" t="s">
        <v>182</v>
      </c>
      <c r="C268" s="32" t="str">
        <f t="shared" si="4"/>
        <v>Carmel ElemtoNew Providence Middle</v>
      </c>
      <c r="D268">
        <v>20.100000000000001</v>
      </c>
    </row>
    <row r="269" spans="1:4" ht="14" x14ac:dyDescent="0.15">
      <c r="A269" t="s">
        <v>66</v>
      </c>
      <c r="B269" t="s">
        <v>58</v>
      </c>
      <c r="C269" s="32" t="str">
        <f t="shared" si="4"/>
        <v>Carmel ElemtoNorman Smith Elem</v>
      </c>
      <c r="D269">
        <v>12</v>
      </c>
    </row>
    <row r="270" spans="1:4" ht="14" x14ac:dyDescent="0.15">
      <c r="A270" t="s">
        <v>66</v>
      </c>
      <c r="B270" t="s">
        <v>183</v>
      </c>
      <c r="C270" s="32" t="str">
        <f t="shared" si="4"/>
        <v>Carmel ElemtoNortheast Elem</v>
      </c>
      <c r="D270">
        <v>15.4</v>
      </c>
    </row>
    <row r="271" spans="1:4" ht="14" x14ac:dyDescent="0.15">
      <c r="A271" t="s">
        <v>66</v>
      </c>
      <c r="B271" t="s">
        <v>184</v>
      </c>
      <c r="C271" s="32" t="str">
        <f t="shared" si="4"/>
        <v>Carmel ElemtoNortheast High</v>
      </c>
      <c r="D271">
        <v>16.3</v>
      </c>
    </row>
    <row r="272" spans="1:4" ht="14" x14ac:dyDescent="0.15">
      <c r="A272" t="s">
        <v>66</v>
      </c>
      <c r="B272" t="s">
        <v>185</v>
      </c>
      <c r="C272" s="32" t="str">
        <f t="shared" si="4"/>
        <v>Carmel ElemtoNortheast Middle</v>
      </c>
      <c r="D272">
        <v>15.6</v>
      </c>
    </row>
    <row r="273" spans="1:4" ht="14" x14ac:dyDescent="0.15">
      <c r="A273" t="s">
        <v>66</v>
      </c>
      <c r="B273" t="s">
        <v>59</v>
      </c>
      <c r="C273" s="32" t="str">
        <f t="shared" si="4"/>
        <v>Carmel ElemtoNorthwest High</v>
      </c>
      <c r="D273">
        <v>21</v>
      </c>
    </row>
    <row r="274" spans="1:4" ht="14" x14ac:dyDescent="0.15">
      <c r="A274" t="s">
        <v>66</v>
      </c>
      <c r="B274" t="s">
        <v>60</v>
      </c>
      <c r="C274" s="32" t="str">
        <f t="shared" si="4"/>
        <v>Carmel ElemtoOakland Elem</v>
      </c>
      <c r="D274">
        <v>14.2</v>
      </c>
    </row>
    <row r="275" spans="1:4" ht="14" x14ac:dyDescent="0.15">
      <c r="A275" t="s">
        <v>66</v>
      </c>
      <c r="B275" t="s">
        <v>186</v>
      </c>
      <c r="C275" s="32" t="str">
        <f t="shared" si="4"/>
        <v>Carmel ElemtoOnsite - Main</v>
      </c>
      <c r="D275">
        <v>11.6</v>
      </c>
    </row>
    <row r="276" spans="1:4" ht="14" x14ac:dyDescent="0.15">
      <c r="A276" t="s">
        <v>66</v>
      </c>
      <c r="B276" t="s">
        <v>187</v>
      </c>
      <c r="C276" s="32" t="str">
        <f t="shared" si="4"/>
        <v>Carmel ElemtoOnsite - MC</v>
      </c>
      <c r="D276">
        <v>20.7</v>
      </c>
    </row>
    <row r="277" spans="1:4" ht="14" x14ac:dyDescent="0.15">
      <c r="A277" t="s">
        <v>66</v>
      </c>
      <c r="B277" t="s">
        <v>188</v>
      </c>
      <c r="C277" s="32" t="str">
        <f t="shared" si="4"/>
        <v>Carmel ElemtoOnsite - Northeast</v>
      </c>
      <c r="D277">
        <v>15.4</v>
      </c>
    </row>
    <row r="278" spans="1:4" ht="14" x14ac:dyDescent="0.15">
      <c r="A278" t="s">
        <v>66</v>
      </c>
      <c r="B278" t="s">
        <v>189</v>
      </c>
      <c r="C278" s="32" t="str">
        <f t="shared" si="4"/>
        <v>Carmel ElemtoOnsite - Northwest</v>
      </c>
      <c r="D278">
        <v>20.3</v>
      </c>
    </row>
    <row r="279" spans="1:4" ht="14" x14ac:dyDescent="0.15">
      <c r="A279" t="s">
        <v>66</v>
      </c>
      <c r="B279" t="s">
        <v>30</v>
      </c>
      <c r="C279" s="32" t="str">
        <f t="shared" si="4"/>
        <v>Carmel ElemtoOperations</v>
      </c>
      <c r="D279">
        <v>6.6</v>
      </c>
    </row>
    <row r="280" spans="1:4" ht="14" x14ac:dyDescent="0.15">
      <c r="A280" t="s">
        <v>66</v>
      </c>
      <c r="B280" t="s">
        <v>61</v>
      </c>
      <c r="C280" s="32" t="str">
        <f t="shared" si="4"/>
        <v>Carmel ElemtoPisgah Elem</v>
      </c>
      <c r="D280">
        <v>18.2</v>
      </c>
    </row>
    <row r="281" spans="1:4" ht="14" x14ac:dyDescent="0.15">
      <c r="A281" t="s">
        <v>66</v>
      </c>
      <c r="B281" t="s">
        <v>190</v>
      </c>
      <c r="C281" s="32" t="str">
        <f t="shared" si="4"/>
        <v>Carmel ElemtoRichview Middle</v>
      </c>
      <c r="D281">
        <v>7.9</v>
      </c>
    </row>
    <row r="282" spans="1:4" ht="14" x14ac:dyDescent="0.15">
      <c r="A282" t="s">
        <v>66</v>
      </c>
      <c r="B282" t="s">
        <v>62</v>
      </c>
      <c r="C282" s="32" t="str">
        <f t="shared" si="4"/>
        <v>Carmel ElemtoRinggold Elem</v>
      </c>
      <c r="D282">
        <v>19.7</v>
      </c>
    </row>
    <row r="283" spans="1:4" ht="14" x14ac:dyDescent="0.15">
      <c r="A283" t="s">
        <v>66</v>
      </c>
      <c r="B283" t="s">
        <v>191</v>
      </c>
      <c r="C283" s="32" t="str">
        <f t="shared" si="4"/>
        <v>Carmel ElemtoRossview Elem</v>
      </c>
      <c r="D283">
        <v>9</v>
      </c>
    </row>
    <row r="284" spans="1:4" ht="14" x14ac:dyDescent="0.15">
      <c r="A284" t="s">
        <v>66</v>
      </c>
      <c r="B284" t="s">
        <v>192</v>
      </c>
      <c r="C284" s="32" t="str">
        <f t="shared" si="4"/>
        <v>Carmel ElemtoRossview High</v>
      </c>
      <c r="D284">
        <v>9.4</v>
      </c>
    </row>
    <row r="285" spans="1:4" ht="14" x14ac:dyDescent="0.15">
      <c r="A285" t="s">
        <v>66</v>
      </c>
      <c r="B285" t="s">
        <v>193</v>
      </c>
      <c r="C285" s="32" t="str">
        <f t="shared" si="4"/>
        <v>Carmel ElemtoRossview Middle</v>
      </c>
      <c r="D285">
        <v>9.1999999999999993</v>
      </c>
    </row>
    <row r="286" spans="1:4" ht="14" x14ac:dyDescent="0.15">
      <c r="A286" t="s">
        <v>66</v>
      </c>
      <c r="B286" t="s">
        <v>63</v>
      </c>
      <c r="C286" s="32" t="str">
        <f t="shared" si="4"/>
        <v>Carmel ElemtoSango Elem</v>
      </c>
      <c r="D286">
        <v>3.8</v>
      </c>
    </row>
    <row r="287" spans="1:4" ht="14" x14ac:dyDescent="0.15">
      <c r="A287" t="s">
        <v>66</v>
      </c>
      <c r="B287" t="s">
        <v>194</v>
      </c>
      <c r="C287" s="32" t="str">
        <f t="shared" si="4"/>
        <v>Carmel ElemtoSt. B ELC</v>
      </c>
      <c r="D287">
        <v>12.8</v>
      </c>
    </row>
    <row r="288" spans="1:4" ht="14" x14ac:dyDescent="0.15">
      <c r="A288" t="s">
        <v>66</v>
      </c>
      <c r="B288" t="s">
        <v>123</v>
      </c>
      <c r="C288" s="32" t="str">
        <f t="shared" si="4"/>
        <v>Carmel ElemtoTCAT</v>
      </c>
      <c r="D288">
        <v>13.7</v>
      </c>
    </row>
    <row r="289" spans="1:4" ht="14" x14ac:dyDescent="0.15">
      <c r="A289" t="s">
        <v>66</v>
      </c>
      <c r="B289" t="s">
        <v>195</v>
      </c>
      <c r="C289" s="32" t="str">
        <f t="shared" si="4"/>
        <v>Carmel ElemtoUS Bank - Downtown</v>
      </c>
      <c r="D289">
        <v>12.9</v>
      </c>
    </row>
    <row r="290" spans="1:4" ht="14" x14ac:dyDescent="0.15">
      <c r="A290" t="s">
        <v>66</v>
      </c>
      <c r="B290" t="s">
        <v>196</v>
      </c>
      <c r="C290" s="32" t="str">
        <f t="shared" si="4"/>
        <v>Carmel ElemtoUS Bank - Madison</v>
      </c>
      <c r="D290">
        <v>9.6999999999999993</v>
      </c>
    </row>
    <row r="291" spans="1:4" ht="14" x14ac:dyDescent="0.15">
      <c r="A291" t="s">
        <v>66</v>
      </c>
      <c r="B291" t="s">
        <v>197</v>
      </c>
      <c r="C291" s="32" t="str">
        <f t="shared" si="4"/>
        <v>Carmel ElemtoUS Bank - Ft. Campbell</v>
      </c>
      <c r="D291">
        <v>18.399999999999999</v>
      </c>
    </row>
    <row r="292" spans="1:4" ht="14" x14ac:dyDescent="0.15">
      <c r="A292" t="s">
        <v>66</v>
      </c>
      <c r="B292" t="s">
        <v>198</v>
      </c>
      <c r="C292" s="32" t="str">
        <f t="shared" si="4"/>
        <v>Carmel ElemtoUS Bank - Wilma</v>
      </c>
      <c r="D292">
        <v>13.2</v>
      </c>
    </row>
    <row r="293" spans="1:4" ht="14" x14ac:dyDescent="0.15">
      <c r="A293" t="s">
        <v>66</v>
      </c>
      <c r="B293" t="s">
        <v>199</v>
      </c>
      <c r="C293" s="32" t="str">
        <f t="shared" si="4"/>
        <v>Carmel ElemtoWest Creek Elem</v>
      </c>
      <c r="D293">
        <v>20.5</v>
      </c>
    </row>
    <row r="294" spans="1:4" ht="14" x14ac:dyDescent="0.15">
      <c r="A294" t="s">
        <v>66</v>
      </c>
      <c r="B294" t="s">
        <v>200</v>
      </c>
      <c r="C294" s="32" t="str">
        <f t="shared" si="4"/>
        <v>Carmel ElemtoWest Creek High</v>
      </c>
      <c r="D294">
        <v>20.8</v>
      </c>
    </row>
    <row r="295" spans="1:4" ht="14" x14ac:dyDescent="0.15">
      <c r="A295" t="s">
        <v>66</v>
      </c>
      <c r="B295" t="s">
        <v>201</v>
      </c>
      <c r="C295" s="32" t="str">
        <f t="shared" si="4"/>
        <v>Carmel ElemtoWest Creek Middle</v>
      </c>
      <c r="D295">
        <v>20.5</v>
      </c>
    </row>
    <row r="296" spans="1:4" ht="14" x14ac:dyDescent="0.15">
      <c r="A296" t="s">
        <v>66</v>
      </c>
      <c r="B296" t="s">
        <v>64</v>
      </c>
      <c r="C296" s="32" t="str">
        <f t="shared" si="4"/>
        <v>Carmel ElemtoWoodlawn Elem</v>
      </c>
      <c r="D296">
        <v>21.6</v>
      </c>
    </row>
    <row r="297" spans="1:4" ht="14" x14ac:dyDescent="0.15">
      <c r="A297" t="s">
        <v>38</v>
      </c>
      <c r="B297" t="s">
        <v>50</v>
      </c>
      <c r="C297" s="32" t="str">
        <f t="shared" si="4"/>
        <v>CO GraceytoBarkers Mill Elem</v>
      </c>
      <c r="D297">
        <v>9.9</v>
      </c>
    </row>
    <row r="298" spans="1:4" ht="14" x14ac:dyDescent="0.15">
      <c r="A298" t="s">
        <v>38</v>
      </c>
      <c r="B298" t="s">
        <v>67</v>
      </c>
      <c r="C298" s="32" t="str">
        <f t="shared" si="4"/>
        <v>CO GraceytoBarksdale Elem</v>
      </c>
      <c r="D298">
        <v>3</v>
      </c>
    </row>
    <row r="299" spans="1:4" ht="14" x14ac:dyDescent="0.15">
      <c r="A299" t="s">
        <v>38</v>
      </c>
      <c r="B299" t="s">
        <v>166</v>
      </c>
      <c r="C299" s="32" t="str">
        <f t="shared" si="4"/>
        <v>CO GraceytoBurt Innovation Center</v>
      </c>
      <c r="D299">
        <v>1.4</v>
      </c>
    </row>
    <row r="300" spans="1:4" ht="14" x14ac:dyDescent="0.15">
      <c r="A300" t="s">
        <v>38</v>
      </c>
      <c r="B300" t="s">
        <v>51</v>
      </c>
      <c r="C300" s="32" t="str">
        <f t="shared" si="4"/>
        <v>CO GraceytoByrns Darden Elem</v>
      </c>
      <c r="D300">
        <v>3.7</v>
      </c>
    </row>
    <row r="301" spans="1:4" ht="14" x14ac:dyDescent="0.15">
      <c r="A301" t="s">
        <v>38</v>
      </c>
      <c r="B301" t="s">
        <v>66</v>
      </c>
      <c r="C301" s="32" t="str">
        <f t="shared" si="4"/>
        <v>CO GraceytoCarmel Elem</v>
      </c>
      <c r="D301">
        <v>11.8</v>
      </c>
    </row>
    <row r="302" spans="1:4" ht="14" x14ac:dyDescent="0.15">
      <c r="A302" t="s">
        <v>38</v>
      </c>
      <c r="B302" t="s">
        <v>38</v>
      </c>
      <c r="C302" s="32" t="str">
        <f t="shared" si="4"/>
        <v>CO GraceytoCO Gracey</v>
      </c>
      <c r="D302">
        <v>0</v>
      </c>
    </row>
    <row r="303" spans="1:4" ht="14" x14ac:dyDescent="0.15">
      <c r="A303" t="s">
        <v>38</v>
      </c>
      <c r="B303" t="s">
        <v>17</v>
      </c>
      <c r="C303" s="32" t="str">
        <f t="shared" si="4"/>
        <v>CO GraceytoCSS</v>
      </c>
      <c r="D303">
        <v>3.2</v>
      </c>
    </row>
    <row r="304" spans="1:4" ht="14" x14ac:dyDescent="0.15">
      <c r="A304" t="s">
        <v>38</v>
      </c>
      <c r="B304" t="s">
        <v>167</v>
      </c>
      <c r="C304" s="32" t="str">
        <f t="shared" si="4"/>
        <v>CO GraceytoClarksville High</v>
      </c>
      <c r="D304">
        <v>4.4000000000000004</v>
      </c>
    </row>
    <row r="305" spans="1:4" ht="14" x14ac:dyDescent="0.15">
      <c r="A305" t="s">
        <v>38</v>
      </c>
      <c r="B305" t="s">
        <v>52</v>
      </c>
      <c r="C305" s="32" t="str">
        <f t="shared" si="4"/>
        <v>CO GraceytoCumberland Hgts Elem</v>
      </c>
      <c r="D305">
        <v>7</v>
      </c>
    </row>
    <row r="306" spans="1:4" ht="14" x14ac:dyDescent="0.15">
      <c r="A306" t="s">
        <v>38</v>
      </c>
      <c r="B306" t="s">
        <v>68</v>
      </c>
      <c r="C306" s="32" t="str">
        <f t="shared" si="4"/>
        <v>CO GraceytoEast Montg. Elem</v>
      </c>
      <c r="D306">
        <v>7.7</v>
      </c>
    </row>
    <row r="307" spans="1:4" ht="14" x14ac:dyDescent="0.15">
      <c r="A307" t="s">
        <v>38</v>
      </c>
      <c r="B307" t="s">
        <v>168</v>
      </c>
      <c r="C307" s="32" t="str">
        <f t="shared" si="4"/>
        <v>CO GraceytoFreedom Elem</v>
      </c>
      <c r="D307">
        <v>10.4</v>
      </c>
    </row>
    <row r="308" spans="1:4" ht="14" x14ac:dyDescent="0.15">
      <c r="A308" t="s">
        <v>38</v>
      </c>
      <c r="B308" t="s">
        <v>53</v>
      </c>
      <c r="C308" s="32" t="str">
        <f t="shared" si="4"/>
        <v>CO GraceytoGlenellen Elem</v>
      </c>
      <c r="D308">
        <v>5.4</v>
      </c>
    </row>
    <row r="309" spans="1:4" ht="14" x14ac:dyDescent="0.15">
      <c r="A309" t="s">
        <v>38</v>
      </c>
      <c r="B309" t="s">
        <v>54</v>
      </c>
      <c r="C309" s="32" t="str">
        <f t="shared" si="4"/>
        <v>CO GraceytoGreenwood Complex</v>
      </c>
      <c r="D309">
        <v>0.3</v>
      </c>
    </row>
    <row r="310" spans="1:4" ht="14" x14ac:dyDescent="0.15">
      <c r="A310" t="s">
        <v>38</v>
      </c>
      <c r="B310" t="s">
        <v>55</v>
      </c>
      <c r="C310" s="32" t="str">
        <f t="shared" si="4"/>
        <v>CO GraceytoHazelwood Elem</v>
      </c>
      <c r="D310">
        <v>9.1</v>
      </c>
    </row>
    <row r="311" spans="1:4" ht="14" x14ac:dyDescent="0.15">
      <c r="A311" t="s">
        <v>38</v>
      </c>
      <c r="B311" t="s">
        <v>169</v>
      </c>
      <c r="C311" s="32" t="str">
        <f t="shared" si="4"/>
        <v>CO GraceytoKenwood Elem</v>
      </c>
      <c r="D311">
        <v>5.9</v>
      </c>
    </row>
    <row r="312" spans="1:4" ht="14" x14ac:dyDescent="0.15">
      <c r="A312" t="s">
        <v>38</v>
      </c>
      <c r="B312" t="s">
        <v>170</v>
      </c>
      <c r="C312" s="32" t="str">
        <f t="shared" si="4"/>
        <v>CO GraceytoKenwood High</v>
      </c>
      <c r="D312">
        <v>6.6</v>
      </c>
    </row>
    <row r="313" spans="1:4" ht="14" x14ac:dyDescent="0.15">
      <c r="A313" t="s">
        <v>38</v>
      </c>
      <c r="B313" t="s">
        <v>171</v>
      </c>
      <c r="C313" s="32" t="str">
        <f t="shared" si="4"/>
        <v>CO GraceytoKenwood Middle</v>
      </c>
      <c r="D313">
        <v>6.4</v>
      </c>
    </row>
    <row r="314" spans="1:4" ht="14" x14ac:dyDescent="0.15">
      <c r="A314" t="s">
        <v>38</v>
      </c>
      <c r="B314" t="s">
        <v>172</v>
      </c>
      <c r="C314" s="32" t="str">
        <f t="shared" si="4"/>
        <v>CO GraceytoKirkwood Elem</v>
      </c>
      <c r="D314">
        <v>11.5</v>
      </c>
    </row>
    <row r="315" spans="1:4" ht="14" x14ac:dyDescent="0.15">
      <c r="A315" t="s">
        <v>38</v>
      </c>
      <c r="B315" t="s">
        <v>173</v>
      </c>
      <c r="C315" s="32" t="str">
        <f t="shared" si="4"/>
        <v>CO GraceytoKirkwood High</v>
      </c>
      <c r="D315">
        <v>11.7</v>
      </c>
    </row>
    <row r="316" spans="1:4" ht="14" x14ac:dyDescent="0.15">
      <c r="A316" t="s">
        <v>38</v>
      </c>
      <c r="B316" t="s">
        <v>174</v>
      </c>
      <c r="C316" s="32" t="str">
        <f t="shared" si="4"/>
        <v>CO GraceytoKirkwood Middle</v>
      </c>
      <c r="D316">
        <v>12.5</v>
      </c>
    </row>
    <row r="317" spans="1:4" ht="14" x14ac:dyDescent="0.15">
      <c r="A317" t="s">
        <v>38</v>
      </c>
      <c r="B317" t="s">
        <v>175</v>
      </c>
      <c r="C317" s="32" t="str">
        <f t="shared" si="4"/>
        <v>CO GraceytoLearning Center Main</v>
      </c>
      <c r="D317">
        <v>0.5</v>
      </c>
    </row>
    <row r="318" spans="1:4" ht="14" x14ac:dyDescent="0.15">
      <c r="A318" t="s">
        <v>38</v>
      </c>
      <c r="B318" t="s">
        <v>176</v>
      </c>
      <c r="C318" s="32" t="str">
        <f t="shared" si="4"/>
        <v>CO GraceytoLearning Center North</v>
      </c>
      <c r="D318">
        <v>6.6</v>
      </c>
    </row>
    <row r="319" spans="1:4" ht="14" x14ac:dyDescent="0.15">
      <c r="A319" t="s">
        <v>38</v>
      </c>
      <c r="B319" t="s">
        <v>56</v>
      </c>
      <c r="C319" s="32" t="str">
        <f t="shared" si="4"/>
        <v>CO GraceytoLiberty Elem</v>
      </c>
      <c r="D319">
        <v>7.8</v>
      </c>
    </row>
    <row r="320" spans="1:4" ht="14" x14ac:dyDescent="0.15">
      <c r="A320" t="s">
        <v>38</v>
      </c>
      <c r="B320" t="s">
        <v>177</v>
      </c>
      <c r="C320" s="32" t="str">
        <f t="shared" si="4"/>
        <v>CO GraceytoMiddle College</v>
      </c>
      <c r="D320">
        <v>1.3</v>
      </c>
    </row>
    <row r="321" spans="1:4" ht="14" x14ac:dyDescent="0.15">
      <c r="A321" t="s">
        <v>38</v>
      </c>
      <c r="B321" t="s">
        <v>57</v>
      </c>
      <c r="C321" s="32" t="str">
        <f t="shared" si="4"/>
        <v>CO GraceytoMinglewood Elem</v>
      </c>
      <c r="D321">
        <v>6.6</v>
      </c>
    </row>
    <row r="322" spans="1:4" ht="14" x14ac:dyDescent="0.15">
      <c r="A322" t="s">
        <v>38</v>
      </c>
      <c r="B322" t="s">
        <v>178</v>
      </c>
      <c r="C322" s="32" t="str">
        <f t="shared" si="4"/>
        <v>CO GraceytoMontg. Central Elem</v>
      </c>
      <c r="D322">
        <v>10</v>
      </c>
    </row>
    <row r="323" spans="1:4" ht="14" x14ac:dyDescent="0.15">
      <c r="A323" t="s">
        <v>38</v>
      </c>
      <c r="B323" t="s">
        <v>179</v>
      </c>
      <c r="C323" s="32" t="str">
        <f t="shared" ref="C323:C386" si="5">CONCATENATE(A323,"to",B323)</f>
        <v>CO GraceytoMontg. Central High</v>
      </c>
      <c r="D323">
        <v>9.8000000000000007</v>
      </c>
    </row>
    <row r="324" spans="1:4" ht="14" x14ac:dyDescent="0.15">
      <c r="A324" t="s">
        <v>38</v>
      </c>
      <c r="B324" t="s">
        <v>180</v>
      </c>
      <c r="C324" s="32" t="str">
        <f t="shared" si="5"/>
        <v>CO GraceytoMontg. Central Middle</v>
      </c>
      <c r="D324">
        <v>9.9</v>
      </c>
    </row>
    <row r="325" spans="1:4" ht="14" x14ac:dyDescent="0.15">
      <c r="A325" t="s">
        <v>38</v>
      </c>
      <c r="B325" t="s">
        <v>65</v>
      </c>
      <c r="C325" s="32" t="str">
        <f t="shared" si="5"/>
        <v>CO GraceytoMoore Magnet Elem</v>
      </c>
      <c r="D325">
        <v>0.6</v>
      </c>
    </row>
    <row r="326" spans="1:4" ht="14" x14ac:dyDescent="0.15">
      <c r="A326" t="s">
        <v>38</v>
      </c>
      <c r="B326" t="s">
        <v>181</v>
      </c>
      <c r="C326" s="32" t="str">
        <f t="shared" si="5"/>
        <v>CO GraceytoNew Providence Adult Learning</v>
      </c>
      <c r="D326">
        <v>3.4</v>
      </c>
    </row>
    <row r="327" spans="1:4" ht="14" x14ac:dyDescent="0.15">
      <c r="A327" t="s">
        <v>38</v>
      </c>
      <c r="B327" t="s">
        <v>182</v>
      </c>
      <c r="C327" s="32" t="str">
        <f t="shared" si="5"/>
        <v>CO GraceytoNew Providence Middle</v>
      </c>
      <c r="D327">
        <v>6.4</v>
      </c>
    </row>
    <row r="328" spans="1:4" ht="14" x14ac:dyDescent="0.15">
      <c r="A328" t="s">
        <v>38</v>
      </c>
      <c r="B328" t="s">
        <v>58</v>
      </c>
      <c r="C328" s="32" t="str">
        <f t="shared" si="5"/>
        <v>CO GraceytoNorman Smith Elem</v>
      </c>
      <c r="D328">
        <v>0.4</v>
      </c>
    </row>
    <row r="329" spans="1:4" ht="14" x14ac:dyDescent="0.15">
      <c r="A329" t="s">
        <v>38</v>
      </c>
      <c r="B329" t="s">
        <v>183</v>
      </c>
      <c r="C329" s="32" t="str">
        <f t="shared" si="5"/>
        <v>CO GraceytoNortheast Elem</v>
      </c>
      <c r="D329">
        <v>7.9</v>
      </c>
    </row>
    <row r="330" spans="1:4" ht="14" x14ac:dyDescent="0.15">
      <c r="A330" t="s">
        <v>38</v>
      </c>
      <c r="B330" t="s">
        <v>184</v>
      </c>
      <c r="C330" s="32" t="str">
        <f t="shared" si="5"/>
        <v>CO GraceytoNortheast High</v>
      </c>
      <c r="D330">
        <v>8.3000000000000007</v>
      </c>
    </row>
    <row r="331" spans="1:4" ht="14" x14ac:dyDescent="0.15">
      <c r="A331" t="s">
        <v>38</v>
      </c>
      <c r="B331" t="s">
        <v>185</v>
      </c>
      <c r="C331" s="32" t="str">
        <f t="shared" si="5"/>
        <v>CO GraceytoNortheast Middle</v>
      </c>
      <c r="D331">
        <v>8</v>
      </c>
    </row>
    <row r="332" spans="1:4" ht="14" x14ac:dyDescent="0.15">
      <c r="A332" t="s">
        <v>38</v>
      </c>
      <c r="B332" t="s">
        <v>59</v>
      </c>
      <c r="C332" s="32" t="str">
        <f t="shared" si="5"/>
        <v>CO GraceytoNorthwest High</v>
      </c>
      <c r="D332">
        <v>7.3</v>
      </c>
    </row>
    <row r="333" spans="1:4" ht="14" x14ac:dyDescent="0.15">
      <c r="A333" t="s">
        <v>38</v>
      </c>
      <c r="B333" t="s">
        <v>60</v>
      </c>
      <c r="C333" s="32" t="str">
        <f t="shared" si="5"/>
        <v>CO GraceytoOakland Elem</v>
      </c>
      <c r="D333">
        <v>9.4</v>
      </c>
    </row>
    <row r="334" spans="1:4" ht="14" x14ac:dyDescent="0.15">
      <c r="A334" t="s">
        <v>38</v>
      </c>
      <c r="B334" t="s">
        <v>186</v>
      </c>
      <c r="C334" s="32" t="str">
        <f t="shared" si="5"/>
        <v>CO GraceytoOnsite - Main</v>
      </c>
      <c r="D334">
        <v>0.6</v>
      </c>
    </row>
    <row r="335" spans="1:4" ht="14" x14ac:dyDescent="0.15">
      <c r="A335" t="s">
        <v>38</v>
      </c>
      <c r="B335" t="s">
        <v>187</v>
      </c>
      <c r="C335" s="32" t="str">
        <f t="shared" si="5"/>
        <v>CO GraceytoOnsite - MC</v>
      </c>
      <c r="D335">
        <v>10</v>
      </c>
    </row>
    <row r="336" spans="1:4" ht="14" x14ac:dyDescent="0.15">
      <c r="A336" t="s">
        <v>38</v>
      </c>
      <c r="B336" t="s">
        <v>188</v>
      </c>
      <c r="C336" s="32" t="str">
        <f t="shared" si="5"/>
        <v>CO GraceytoOnsite - Northeast</v>
      </c>
      <c r="D336">
        <v>8.3000000000000007</v>
      </c>
    </row>
    <row r="337" spans="1:4" ht="14" x14ac:dyDescent="0.15">
      <c r="A337" t="s">
        <v>38</v>
      </c>
      <c r="B337" t="s">
        <v>189</v>
      </c>
      <c r="C337" s="32" t="str">
        <f t="shared" si="5"/>
        <v>CO GraceytoOnsite - Northwest</v>
      </c>
      <c r="D337">
        <v>7.3</v>
      </c>
    </row>
    <row r="338" spans="1:4" ht="14" x14ac:dyDescent="0.15">
      <c r="A338" t="s">
        <v>38</v>
      </c>
      <c r="B338" t="s">
        <v>30</v>
      </c>
      <c r="C338" s="32" t="str">
        <f t="shared" si="5"/>
        <v>CO GraceytoOperations</v>
      </c>
      <c r="D338">
        <v>5.2</v>
      </c>
    </row>
    <row r="339" spans="1:4" ht="14" x14ac:dyDescent="0.15">
      <c r="A339" t="s">
        <v>38</v>
      </c>
      <c r="B339" t="s">
        <v>61</v>
      </c>
      <c r="C339" s="32" t="str">
        <f t="shared" si="5"/>
        <v>CO GraceytoPisgah Elem</v>
      </c>
      <c r="D339">
        <v>7.9</v>
      </c>
    </row>
    <row r="340" spans="1:4" ht="14" x14ac:dyDescent="0.15">
      <c r="A340" t="s">
        <v>38</v>
      </c>
      <c r="B340" t="s">
        <v>190</v>
      </c>
      <c r="C340" s="32" t="str">
        <f t="shared" si="5"/>
        <v>CO GraceytoRichview Middle</v>
      </c>
      <c r="D340">
        <v>4.5999999999999996</v>
      </c>
    </row>
    <row r="341" spans="1:4" ht="14" x14ac:dyDescent="0.15">
      <c r="A341" t="s">
        <v>38</v>
      </c>
      <c r="B341" t="s">
        <v>62</v>
      </c>
      <c r="C341" s="32" t="str">
        <f t="shared" si="5"/>
        <v>CO GraceytoRinggold Elem</v>
      </c>
      <c r="D341">
        <v>7.9</v>
      </c>
    </row>
    <row r="342" spans="1:4" ht="14" x14ac:dyDescent="0.15">
      <c r="A342" t="s">
        <v>38</v>
      </c>
      <c r="B342" t="s">
        <v>191</v>
      </c>
      <c r="C342" s="32" t="str">
        <f t="shared" si="5"/>
        <v>CO GraceytoRossview Elem</v>
      </c>
      <c r="D342">
        <v>7.3</v>
      </c>
    </row>
    <row r="343" spans="1:4" ht="14" x14ac:dyDescent="0.15">
      <c r="A343" t="s">
        <v>38</v>
      </c>
      <c r="B343" t="s">
        <v>192</v>
      </c>
      <c r="C343" s="32" t="str">
        <f t="shared" si="5"/>
        <v>CO GraceytoRossview High</v>
      </c>
      <c r="D343">
        <v>7.7</v>
      </c>
    </row>
    <row r="344" spans="1:4" ht="14" x14ac:dyDescent="0.15">
      <c r="A344" t="s">
        <v>38</v>
      </c>
      <c r="B344" t="s">
        <v>193</v>
      </c>
      <c r="C344" s="32" t="str">
        <f t="shared" si="5"/>
        <v>CO GraceytoRossview Middle</v>
      </c>
      <c r="D344">
        <v>7.5</v>
      </c>
    </row>
    <row r="345" spans="1:4" ht="14" x14ac:dyDescent="0.15">
      <c r="A345" t="s">
        <v>38</v>
      </c>
      <c r="B345" t="s">
        <v>63</v>
      </c>
      <c r="C345" s="32" t="str">
        <f t="shared" si="5"/>
        <v>CO GraceytoSango Elem</v>
      </c>
      <c r="D345">
        <v>8.6</v>
      </c>
    </row>
    <row r="346" spans="1:4" ht="14" x14ac:dyDescent="0.15">
      <c r="A346" t="s">
        <v>38</v>
      </c>
      <c r="B346" t="s">
        <v>194</v>
      </c>
      <c r="C346" s="32" t="str">
        <f t="shared" si="5"/>
        <v>CO GraceytoSt. B ELC</v>
      </c>
      <c r="D346">
        <v>5.3</v>
      </c>
    </row>
    <row r="347" spans="1:4" ht="14" x14ac:dyDescent="0.15">
      <c r="A347" t="s">
        <v>38</v>
      </c>
      <c r="B347" t="s">
        <v>123</v>
      </c>
      <c r="C347" s="32" t="str">
        <f t="shared" si="5"/>
        <v>CO GraceytoTCAT</v>
      </c>
      <c r="D347">
        <v>8.8000000000000007</v>
      </c>
    </row>
    <row r="348" spans="1:4" ht="14" x14ac:dyDescent="0.15">
      <c r="A348" t="s">
        <v>38</v>
      </c>
      <c r="B348" t="s">
        <v>195</v>
      </c>
      <c r="C348" s="32" t="str">
        <f t="shared" si="5"/>
        <v>CO GraceytoUS Bank - Downtown</v>
      </c>
      <c r="D348">
        <v>1.4</v>
      </c>
    </row>
    <row r="349" spans="1:4" ht="14" x14ac:dyDescent="0.15">
      <c r="A349" t="s">
        <v>38</v>
      </c>
      <c r="B349" t="s">
        <v>196</v>
      </c>
      <c r="C349" s="32" t="str">
        <f t="shared" si="5"/>
        <v>CO GraceytoUS Bank - Madison</v>
      </c>
      <c r="D349">
        <v>2.2000000000000002</v>
      </c>
    </row>
    <row r="350" spans="1:4" ht="14" x14ac:dyDescent="0.15">
      <c r="A350" t="s">
        <v>38</v>
      </c>
      <c r="B350" t="s">
        <v>197</v>
      </c>
      <c r="C350" s="32" t="str">
        <f t="shared" si="5"/>
        <v>CO GraceytoUS Bank - Ft. Campbell</v>
      </c>
      <c r="D350">
        <v>6</v>
      </c>
    </row>
    <row r="351" spans="1:4" ht="14" x14ac:dyDescent="0.15">
      <c r="A351" t="s">
        <v>38</v>
      </c>
      <c r="B351" t="s">
        <v>198</v>
      </c>
      <c r="C351" s="32" t="str">
        <f t="shared" si="5"/>
        <v>CO GraceytoUS Bank - Wilma</v>
      </c>
      <c r="D351">
        <v>5.7</v>
      </c>
    </row>
    <row r="352" spans="1:4" ht="14" x14ac:dyDescent="0.15">
      <c r="A352" t="s">
        <v>38</v>
      </c>
      <c r="B352" t="s">
        <v>199</v>
      </c>
      <c r="C352" s="32" t="str">
        <f t="shared" si="5"/>
        <v>CO GraceytoWest Creek Elem</v>
      </c>
      <c r="D352">
        <v>8.6999999999999993</v>
      </c>
    </row>
    <row r="353" spans="1:4" ht="14" x14ac:dyDescent="0.15">
      <c r="A353" t="s">
        <v>38</v>
      </c>
      <c r="B353" t="s">
        <v>200</v>
      </c>
      <c r="C353" s="32" t="str">
        <f t="shared" si="5"/>
        <v>CO GraceytoWest Creek High</v>
      </c>
      <c r="D353">
        <v>9</v>
      </c>
    </row>
    <row r="354" spans="1:4" ht="14" x14ac:dyDescent="0.15">
      <c r="A354" t="s">
        <v>38</v>
      </c>
      <c r="B354" t="s">
        <v>201</v>
      </c>
      <c r="C354" s="32" t="str">
        <f t="shared" si="5"/>
        <v>CO GraceytoWest Creek Middle</v>
      </c>
      <c r="D354">
        <v>8.8000000000000007</v>
      </c>
    </row>
    <row r="355" spans="1:4" ht="14" x14ac:dyDescent="0.15">
      <c r="A355" t="s">
        <v>38</v>
      </c>
      <c r="B355" t="s">
        <v>64</v>
      </c>
      <c r="C355" s="32" t="str">
        <f t="shared" si="5"/>
        <v>CO GraceytoWoodlawn Elem</v>
      </c>
      <c r="D355">
        <v>10.5</v>
      </c>
    </row>
    <row r="356" spans="1:4" ht="14" x14ac:dyDescent="0.15">
      <c r="A356" t="s">
        <v>17</v>
      </c>
      <c r="B356" t="s">
        <v>50</v>
      </c>
      <c r="C356" s="32" t="str">
        <f t="shared" si="5"/>
        <v>CSStoBarkers Mill Elem</v>
      </c>
      <c r="D356">
        <v>11</v>
      </c>
    </row>
    <row r="357" spans="1:4" ht="14" x14ac:dyDescent="0.15">
      <c r="A357" t="s">
        <v>17</v>
      </c>
      <c r="B357" t="s">
        <v>67</v>
      </c>
      <c r="C357" s="32" t="str">
        <f t="shared" si="5"/>
        <v>CSStoBarksdale Elem</v>
      </c>
      <c r="D357">
        <v>5.6</v>
      </c>
    </row>
    <row r="358" spans="1:4" ht="14" x14ac:dyDescent="0.15">
      <c r="A358" t="s">
        <v>17</v>
      </c>
      <c r="B358" t="s">
        <v>166</v>
      </c>
      <c r="C358" s="32" t="str">
        <f t="shared" si="5"/>
        <v>CSStoBurt Innovation Center</v>
      </c>
      <c r="D358">
        <v>3.9</v>
      </c>
    </row>
    <row r="359" spans="1:4" ht="14" x14ac:dyDescent="0.15">
      <c r="A359" t="s">
        <v>17</v>
      </c>
      <c r="B359" t="s">
        <v>51</v>
      </c>
      <c r="C359" s="32" t="str">
        <f t="shared" si="5"/>
        <v>CSStoByrns Darden Elem</v>
      </c>
      <c r="D359">
        <v>4.9000000000000004</v>
      </c>
    </row>
    <row r="360" spans="1:4" ht="14" x14ac:dyDescent="0.15">
      <c r="A360" t="s">
        <v>17</v>
      </c>
      <c r="B360" t="s">
        <v>66</v>
      </c>
      <c r="C360" s="32" t="str">
        <f t="shared" si="5"/>
        <v>CSStoCarmel Elem</v>
      </c>
      <c r="D360">
        <v>14</v>
      </c>
    </row>
    <row r="361" spans="1:4" ht="14" x14ac:dyDescent="0.15">
      <c r="A361" t="s">
        <v>17</v>
      </c>
      <c r="B361" t="s">
        <v>38</v>
      </c>
      <c r="C361" s="32" t="str">
        <f t="shared" si="5"/>
        <v>CSStoCO Gracey</v>
      </c>
      <c r="D361">
        <v>3.2</v>
      </c>
    </row>
    <row r="362" spans="1:4" ht="14" x14ac:dyDescent="0.15">
      <c r="A362" t="s">
        <v>17</v>
      </c>
      <c r="B362" t="s">
        <v>17</v>
      </c>
      <c r="C362" s="32" t="str">
        <f t="shared" si="5"/>
        <v>CSStoCSS</v>
      </c>
      <c r="D362">
        <v>0</v>
      </c>
    </row>
    <row r="363" spans="1:4" ht="14" x14ac:dyDescent="0.15">
      <c r="A363" t="s">
        <v>17</v>
      </c>
      <c r="B363" t="s">
        <v>167</v>
      </c>
      <c r="C363" s="32" t="str">
        <f t="shared" si="5"/>
        <v>CSStoClarksville High</v>
      </c>
      <c r="D363">
        <v>7.3</v>
      </c>
    </row>
    <row r="364" spans="1:4" ht="14" x14ac:dyDescent="0.15">
      <c r="A364" t="s">
        <v>17</v>
      </c>
      <c r="B364" t="s">
        <v>52</v>
      </c>
      <c r="C364" s="32" t="str">
        <f t="shared" si="5"/>
        <v>CSStoCumberland Hgts Elem</v>
      </c>
      <c r="D364">
        <v>3.6</v>
      </c>
    </row>
    <row r="365" spans="1:4" ht="14" x14ac:dyDescent="0.15">
      <c r="A365" t="s">
        <v>17</v>
      </c>
      <c r="B365" t="s">
        <v>68</v>
      </c>
      <c r="C365" s="32" t="str">
        <f t="shared" si="5"/>
        <v>CSStoEast Montg. Elem</v>
      </c>
      <c r="D365">
        <v>10.9</v>
      </c>
    </row>
    <row r="366" spans="1:4" ht="14" x14ac:dyDescent="0.15">
      <c r="A366" t="s">
        <v>17</v>
      </c>
      <c r="B366" t="s">
        <v>168</v>
      </c>
      <c r="C366" s="32" t="str">
        <f t="shared" si="5"/>
        <v>CSStoFreedom Elem</v>
      </c>
      <c r="D366">
        <v>11.4</v>
      </c>
    </row>
    <row r="367" spans="1:4" ht="14" x14ac:dyDescent="0.15">
      <c r="A367" t="s">
        <v>17</v>
      </c>
      <c r="B367" t="s">
        <v>53</v>
      </c>
      <c r="C367" s="32" t="str">
        <f t="shared" si="5"/>
        <v>CSStoGlenellen Elem</v>
      </c>
      <c r="D367">
        <v>8.1999999999999993</v>
      </c>
    </row>
    <row r="368" spans="1:4" ht="14" x14ac:dyDescent="0.15">
      <c r="A368" t="s">
        <v>17</v>
      </c>
      <c r="B368" t="s">
        <v>54</v>
      </c>
      <c r="C368" s="32" t="str">
        <f t="shared" si="5"/>
        <v>CSStoGreenwood Complex</v>
      </c>
      <c r="D368">
        <v>3.1</v>
      </c>
    </row>
    <row r="369" spans="1:4" ht="14" x14ac:dyDescent="0.15">
      <c r="A369" t="s">
        <v>17</v>
      </c>
      <c r="B369" t="s">
        <v>55</v>
      </c>
      <c r="C369" s="32" t="str">
        <f t="shared" si="5"/>
        <v>CSStoHazelwood Elem</v>
      </c>
      <c r="D369">
        <v>11.5</v>
      </c>
    </row>
    <row r="370" spans="1:4" ht="14" x14ac:dyDescent="0.15">
      <c r="A370" t="s">
        <v>17</v>
      </c>
      <c r="B370" t="s">
        <v>169</v>
      </c>
      <c r="C370" s="32" t="str">
        <f t="shared" si="5"/>
        <v>CSStoKenwood Elem</v>
      </c>
      <c r="D370">
        <v>7.1</v>
      </c>
    </row>
    <row r="371" spans="1:4" ht="14" x14ac:dyDescent="0.15">
      <c r="A371" t="s">
        <v>17</v>
      </c>
      <c r="B371" t="s">
        <v>170</v>
      </c>
      <c r="C371" s="32" t="str">
        <f t="shared" si="5"/>
        <v>CSStoKenwood High</v>
      </c>
      <c r="D371">
        <v>7.7</v>
      </c>
    </row>
    <row r="372" spans="1:4" ht="14" x14ac:dyDescent="0.15">
      <c r="A372" t="s">
        <v>17</v>
      </c>
      <c r="B372" t="s">
        <v>171</v>
      </c>
      <c r="C372" s="32" t="str">
        <f t="shared" si="5"/>
        <v>CSStoKenwood Middle</v>
      </c>
      <c r="D372">
        <v>7.5</v>
      </c>
    </row>
    <row r="373" spans="1:4" ht="14" x14ac:dyDescent="0.15">
      <c r="A373" t="s">
        <v>17</v>
      </c>
      <c r="B373" t="s">
        <v>172</v>
      </c>
      <c r="C373" s="32" t="str">
        <f t="shared" si="5"/>
        <v>CSStoKirkwood Elem</v>
      </c>
      <c r="D373">
        <v>15</v>
      </c>
    </row>
    <row r="374" spans="1:4" ht="14" x14ac:dyDescent="0.15">
      <c r="A374" t="s">
        <v>17</v>
      </c>
      <c r="B374" t="s">
        <v>173</v>
      </c>
      <c r="C374" s="32" t="str">
        <f t="shared" si="5"/>
        <v>CSStoKirkwood High</v>
      </c>
      <c r="D374">
        <v>16.3</v>
      </c>
    </row>
    <row r="375" spans="1:4" ht="14" x14ac:dyDescent="0.15">
      <c r="A375" t="s">
        <v>17</v>
      </c>
      <c r="B375" t="s">
        <v>174</v>
      </c>
      <c r="C375" s="32" t="str">
        <f t="shared" si="5"/>
        <v>CSStoKirkwood Middle</v>
      </c>
      <c r="D375">
        <v>16.7</v>
      </c>
    </row>
    <row r="376" spans="1:4" ht="14" x14ac:dyDescent="0.15">
      <c r="A376" t="s">
        <v>17</v>
      </c>
      <c r="B376" t="s">
        <v>175</v>
      </c>
      <c r="C376" s="32" t="str">
        <f t="shared" si="5"/>
        <v>CSStoLearning Center Main</v>
      </c>
      <c r="D376">
        <v>3.5</v>
      </c>
    </row>
    <row r="377" spans="1:4" ht="14" x14ac:dyDescent="0.15">
      <c r="A377" t="s">
        <v>17</v>
      </c>
      <c r="B377" t="s">
        <v>176</v>
      </c>
      <c r="C377" s="32" t="str">
        <f t="shared" si="5"/>
        <v>CSStoLearning Center North</v>
      </c>
      <c r="D377">
        <v>7.7</v>
      </c>
    </row>
    <row r="378" spans="1:4" ht="14" x14ac:dyDescent="0.15">
      <c r="A378" t="s">
        <v>17</v>
      </c>
      <c r="B378" t="s">
        <v>56</v>
      </c>
      <c r="C378" s="32" t="str">
        <f t="shared" si="5"/>
        <v>CSStoLiberty Elem</v>
      </c>
      <c r="D378">
        <v>9</v>
      </c>
    </row>
    <row r="379" spans="1:4" ht="14" x14ac:dyDescent="0.15">
      <c r="A379" t="s">
        <v>17</v>
      </c>
      <c r="B379" t="s">
        <v>177</v>
      </c>
      <c r="C379" s="32" t="str">
        <f t="shared" si="5"/>
        <v>CSStoMiddle College</v>
      </c>
      <c r="D379">
        <v>3.2</v>
      </c>
    </row>
    <row r="380" spans="1:4" ht="14" x14ac:dyDescent="0.15">
      <c r="A380" t="s">
        <v>17</v>
      </c>
      <c r="B380" t="s">
        <v>57</v>
      </c>
      <c r="C380" s="32" t="str">
        <f t="shared" si="5"/>
        <v>CSStoMinglewood Elem</v>
      </c>
      <c r="D380">
        <v>7.7</v>
      </c>
    </row>
    <row r="381" spans="1:4" ht="14" x14ac:dyDescent="0.15">
      <c r="A381" t="s">
        <v>17</v>
      </c>
      <c r="B381" t="s">
        <v>178</v>
      </c>
      <c r="C381" s="32" t="str">
        <f t="shared" si="5"/>
        <v>CSStoMontg. Central Elem</v>
      </c>
      <c r="D381">
        <v>6.7</v>
      </c>
    </row>
    <row r="382" spans="1:4" ht="14" x14ac:dyDescent="0.15">
      <c r="A382" t="s">
        <v>17</v>
      </c>
      <c r="B382" t="s">
        <v>179</v>
      </c>
      <c r="C382" s="32" t="str">
        <f t="shared" si="5"/>
        <v>CSStoMontg. Central High</v>
      </c>
      <c r="D382">
        <v>6.5</v>
      </c>
    </row>
    <row r="383" spans="1:4" ht="14" x14ac:dyDescent="0.15">
      <c r="A383" t="s">
        <v>17</v>
      </c>
      <c r="B383" t="s">
        <v>180</v>
      </c>
      <c r="C383" s="32" t="str">
        <f t="shared" si="5"/>
        <v>CSStoMontg. Central Middle</v>
      </c>
      <c r="D383">
        <v>6.6</v>
      </c>
    </row>
    <row r="384" spans="1:4" ht="14" x14ac:dyDescent="0.15">
      <c r="A384" t="s">
        <v>17</v>
      </c>
      <c r="B384" t="s">
        <v>65</v>
      </c>
      <c r="C384" s="32" t="str">
        <f t="shared" si="5"/>
        <v>CSStoMoore Magnet Elem</v>
      </c>
      <c r="D384">
        <v>3.6</v>
      </c>
    </row>
    <row r="385" spans="1:4" ht="14" x14ac:dyDescent="0.15">
      <c r="A385" t="s">
        <v>17</v>
      </c>
      <c r="B385" t="s">
        <v>181</v>
      </c>
      <c r="C385" s="32" t="str">
        <f t="shared" si="5"/>
        <v>CSStoNew Providence Adult Learning</v>
      </c>
      <c r="D385">
        <v>4.5</v>
      </c>
    </row>
    <row r="386" spans="1:4" ht="14" x14ac:dyDescent="0.15">
      <c r="A386" t="s">
        <v>17</v>
      </c>
      <c r="B386" t="s">
        <v>182</v>
      </c>
      <c r="C386" s="32" t="str">
        <f t="shared" si="5"/>
        <v>CSStoNew Providence Middle</v>
      </c>
      <c r="D386">
        <v>7.5</v>
      </c>
    </row>
    <row r="387" spans="1:4" ht="14" x14ac:dyDescent="0.15">
      <c r="A387" t="s">
        <v>17</v>
      </c>
      <c r="B387" t="s">
        <v>58</v>
      </c>
      <c r="C387" s="32" t="str">
        <f t="shared" ref="C387:C450" si="6">CONCATENATE(A387,"to",B387)</f>
        <v>CSStoNorman Smith Elem</v>
      </c>
      <c r="D387">
        <v>3</v>
      </c>
    </row>
    <row r="388" spans="1:4" ht="14" x14ac:dyDescent="0.15">
      <c r="A388" t="s">
        <v>17</v>
      </c>
      <c r="B388" t="s">
        <v>183</v>
      </c>
      <c r="C388" s="32" t="str">
        <f t="shared" si="6"/>
        <v>CSStoNortheast Elem</v>
      </c>
      <c r="D388">
        <v>10.7</v>
      </c>
    </row>
    <row r="389" spans="1:4" ht="14" x14ac:dyDescent="0.15">
      <c r="A389" t="s">
        <v>17</v>
      </c>
      <c r="B389" t="s">
        <v>184</v>
      </c>
      <c r="C389" s="32" t="str">
        <f t="shared" si="6"/>
        <v>CSStoNortheast High</v>
      </c>
      <c r="D389">
        <v>11</v>
      </c>
    </row>
    <row r="390" spans="1:4" ht="14" x14ac:dyDescent="0.15">
      <c r="A390" t="s">
        <v>17</v>
      </c>
      <c r="B390" t="s">
        <v>185</v>
      </c>
      <c r="C390" s="32" t="str">
        <f t="shared" si="6"/>
        <v>CSStoNortheast Middle</v>
      </c>
      <c r="D390">
        <v>10.7</v>
      </c>
    </row>
    <row r="391" spans="1:4" ht="14" x14ac:dyDescent="0.15">
      <c r="A391" t="s">
        <v>17</v>
      </c>
      <c r="B391" t="s">
        <v>59</v>
      </c>
      <c r="C391" s="32" t="str">
        <f t="shared" si="6"/>
        <v>CSStoNorthwest High</v>
      </c>
      <c r="D391">
        <v>8.5</v>
      </c>
    </row>
    <row r="392" spans="1:4" ht="14" x14ac:dyDescent="0.15">
      <c r="A392" t="s">
        <v>17</v>
      </c>
      <c r="B392" t="s">
        <v>60</v>
      </c>
      <c r="C392" s="32" t="str">
        <f t="shared" si="6"/>
        <v>CSStoOakland Elem</v>
      </c>
      <c r="D392">
        <v>12.1</v>
      </c>
    </row>
    <row r="393" spans="1:4" ht="14" x14ac:dyDescent="0.15">
      <c r="A393" t="s">
        <v>17</v>
      </c>
      <c r="B393" t="s">
        <v>186</v>
      </c>
      <c r="C393" s="32" t="str">
        <f t="shared" si="6"/>
        <v>CSStoOnsite - Main</v>
      </c>
      <c r="D393">
        <v>3.6</v>
      </c>
    </row>
    <row r="394" spans="1:4" ht="14" x14ac:dyDescent="0.15">
      <c r="A394" t="s">
        <v>17</v>
      </c>
      <c r="B394" t="s">
        <v>187</v>
      </c>
      <c r="C394" s="32" t="str">
        <f t="shared" si="6"/>
        <v>CSStoOnsite - MC</v>
      </c>
      <c r="D394">
        <v>6.7</v>
      </c>
    </row>
    <row r="395" spans="1:4" ht="14" x14ac:dyDescent="0.15">
      <c r="A395" t="s">
        <v>17</v>
      </c>
      <c r="B395" t="s">
        <v>188</v>
      </c>
      <c r="C395" s="32" t="str">
        <f t="shared" si="6"/>
        <v>CSStoOnsite - Northeast</v>
      </c>
      <c r="D395">
        <v>11</v>
      </c>
    </row>
    <row r="396" spans="1:4" ht="14" x14ac:dyDescent="0.15">
      <c r="A396" t="s">
        <v>17</v>
      </c>
      <c r="B396" t="s">
        <v>189</v>
      </c>
      <c r="C396" s="32" t="str">
        <f t="shared" si="6"/>
        <v>CSStoOnsite - Northwest</v>
      </c>
      <c r="D396">
        <v>8.5</v>
      </c>
    </row>
    <row r="397" spans="1:4" ht="14" x14ac:dyDescent="0.15">
      <c r="A397" t="s">
        <v>17</v>
      </c>
      <c r="B397" t="s">
        <v>30</v>
      </c>
      <c r="C397" s="32" t="str">
        <f t="shared" si="6"/>
        <v>CSStoOperations</v>
      </c>
      <c r="D397">
        <v>7.8</v>
      </c>
    </row>
    <row r="398" spans="1:4" ht="14" x14ac:dyDescent="0.15">
      <c r="A398" t="s">
        <v>17</v>
      </c>
      <c r="B398" t="s">
        <v>61</v>
      </c>
      <c r="C398" s="32" t="str">
        <f t="shared" si="6"/>
        <v>CSStoPisgah Elem</v>
      </c>
      <c r="D398">
        <v>10.7</v>
      </c>
    </row>
    <row r="399" spans="1:4" ht="14" x14ac:dyDescent="0.15">
      <c r="A399" t="s">
        <v>17</v>
      </c>
      <c r="B399" t="s">
        <v>190</v>
      </c>
      <c r="C399" s="32" t="str">
        <f t="shared" si="6"/>
        <v>CSStoRichview Middle</v>
      </c>
      <c r="D399">
        <v>7.9</v>
      </c>
    </row>
    <row r="400" spans="1:4" ht="14" x14ac:dyDescent="0.15">
      <c r="A400" t="s">
        <v>17</v>
      </c>
      <c r="B400" t="s">
        <v>62</v>
      </c>
      <c r="C400" s="32" t="str">
        <f t="shared" si="6"/>
        <v>CSStoRinggold Elem</v>
      </c>
      <c r="D400">
        <v>9</v>
      </c>
    </row>
    <row r="401" spans="1:4" ht="14" x14ac:dyDescent="0.15">
      <c r="A401" t="s">
        <v>17</v>
      </c>
      <c r="B401" t="s">
        <v>191</v>
      </c>
      <c r="C401" s="32" t="str">
        <f t="shared" si="6"/>
        <v>CSStoRossview Elem</v>
      </c>
      <c r="D401">
        <v>10.1</v>
      </c>
    </row>
    <row r="402" spans="1:4" ht="14" x14ac:dyDescent="0.15">
      <c r="A402" t="s">
        <v>17</v>
      </c>
      <c r="B402" t="s">
        <v>192</v>
      </c>
      <c r="C402" s="32" t="str">
        <f t="shared" si="6"/>
        <v>CSStoRossview High</v>
      </c>
      <c r="D402">
        <v>10.5</v>
      </c>
    </row>
    <row r="403" spans="1:4" ht="14" x14ac:dyDescent="0.15">
      <c r="A403" t="s">
        <v>17</v>
      </c>
      <c r="B403" t="s">
        <v>193</v>
      </c>
      <c r="C403" s="32" t="str">
        <f t="shared" si="6"/>
        <v>CSStoRossview Middle</v>
      </c>
      <c r="D403">
        <v>10.3</v>
      </c>
    </row>
    <row r="404" spans="1:4" ht="14" x14ac:dyDescent="0.15">
      <c r="A404" t="s">
        <v>17</v>
      </c>
      <c r="B404" t="s">
        <v>63</v>
      </c>
      <c r="C404" s="32" t="str">
        <f t="shared" si="6"/>
        <v>CSStoSango Elem</v>
      </c>
      <c r="D404">
        <v>11.4</v>
      </c>
    </row>
    <row r="405" spans="1:4" ht="14" x14ac:dyDescent="0.15">
      <c r="A405" t="s">
        <v>17</v>
      </c>
      <c r="B405" t="s">
        <v>194</v>
      </c>
      <c r="C405" s="32" t="str">
        <f t="shared" si="6"/>
        <v>CSStoSt. B ELC</v>
      </c>
      <c r="D405">
        <v>8.1</v>
      </c>
    </row>
    <row r="406" spans="1:4" ht="14" x14ac:dyDescent="0.15">
      <c r="A406" t="s">
        <v>17</v>
      </c>
      <c r="B406" t="s">
        <v>123</v>
      </c>
      <c r="C406" s="32" t="str">
        <f t="shared" si="6"/>
        <v>CSStoTCAT</v>
      </c>
      <c r="D406">
        <v>11.6</v>
      </c>
    </row>
    <row r="407" spans="1:4" ht="14" x14ac:dyDescent="0.15">
      <c r="A407" t="s">
        <v>17</v>
      </c>
      <c r="B407" t="s">
        <v>195</v>
      </c>
      <c r="C407" s="32" t="str">
        <f t="shared" si="6"/>
        <v>CSStoUS Bank - Downtown</v>
      </c>
      <c r="D407">
        <v>2.9</v>
      </c>
    </row>
    <row r="408" spans="1:4" ht="14" x14ac:dyDescent="0.15">
      <c r="A408" t="s">
        <v>17</v>
      </c>
      <c r="B408" t="s">
        <v>196</v>
      </c>
      <c r="C408" s="32" t="str">
        <f t="shared" si="6"/>
        <v>CSStoUS Bank - Madison</v>
      </c>
      <c r="D408">
        <v>5.2</v>
      </c>
    </row>
    <row r="409" spans="1:4" ht="14" x14ac:dyDescent="0.15">
      <c r="A409" t="s">
        <v>17</v>
      </c>
      <c r="B409" t="s">
        <v>197</v>
      </c>
      <c r="C409" s="32" t="str">
        <f t="shared" si="6"/>
        <v>CSStoUS Bank - Ft. Campbell</v>
      </c>
      <c r="D409">
        <v>7.2</v>
      </c>
    </row>
    <row r="410" spans="1:4" ht="14" x14ac:dyDescent="0.15">
      <c r="A410" t="s">
        <v>17</v>
      </c>
      <c r="B410" t="s">
        <v>198</v>
      </c>
      <c r="C410" s="32" t="str">
        <f t="shared" si="6"/>
        <v>CSStoUS Bank - Wilma</v>
      </c>
      <c r="D410">
        <v>8.4</v>
      </c>
    </row>
    <row r="411" spans="1:4" ht="14" x14ac:dyDescent="0.15">
      <c r="A411" t="s">
        <v>17</v>
      </c>
      <c r="B411" t="s">
        <v>199</v>
      </c>
      <c r="C411" s="32" t="str">
        <f t="shared" si="6"/>
        <v>CSStoWest Creek Elem</v>
      </c>
      <c r="D411">
        <v>9.8000000000000007</v>
      </c>
    </row>
    <row r="412" spans="1:4" ht="14" x14ac:dyDescent="0.15">
      <c r="A412" t="s">
        <v>17</v>
      </c>
      <c r="B412" t="s">
        <v>200</v>
      </c>
      <c r="C412" s="32" t="str">
        <f t="shared" si="6"/>
        <v>CSStoWest Creek High</v>
      </c>
      <c r="D412">
        <v>10.199999999999999</v>
      </c>
    </row>
    <row r="413" spans="1:4" ht="14" x14ac:dyDescent="0.15">
      <c r="A413" t="s">
        <v>17</v>
      </c>
      <c r="B413" t="s">
        <v>201</v>
      </c>
      <c r="C413" s="32" t="str">
        <f t="shared" si="6"/>
        <v>CSStoWest Creek Middle</v>
      </c>
      <c r="D413">
        <v>9.9</v>
      </c>
    </row>
    <row r="414" spans="1:4" ht="14" x14ac:dyDescent="0.15">
      <c r="A414" t="s">
        <v>17</v>
      </c>
      <c r="B414" t="s">
        <v>64</v>
      </c>
      <c r="C414" s="32" t="str">
        <f t="shared" si="6"/>
        <v>CSStoWoodlawn Elem</v>
      </c>
      <c r="D414">
        <v>11.7</v>
      </c>
    </row>
    <row r="415" spans="1:4" ht="14" x14ac:dyDescent="0.15">
      <c r="A415" t="s">
        <v>167</v>
      </c>
      <c r="B415" t="s">
        <v>50</v>
      </c>
      <c r="C415" s="32" t="str">
        <f t="shared" si="6"/>
        <v>Clarksville HightoBarkers Mill Elem</v>
      </c>
      <c r="D415">
        <v>13</v>
      </c>
    </row>
    <row r="416" spans="1:4" ht="14" x14ac:dyDescent="0.15">
      <c r="A416" t="s">
        <v>167</v>
      </c>
      <c r="B416" t="s">
        <v>67</v>
      </c>
      <c r="C416" s="32" t="str">
        <f t="shared" si="6"/>
        <v>Clarksville HightoBarksdale Elem</v>
      </c>
      <c r="D416">
        <v>1.7</v>
      </c>
    </row>
    <row r="417" spans="1:4" ht="14" x14ac:dyDescent="0.15">
      <c r="A417" t="s">
        <v>167</v>
      </c>
      <c r="B417" t="s">
        <v>166</v>
      </c>
      <c r="C417" s="32" t="str">
        <f t="shared" si="6"/>
        <v>Clarksville HightoBurt Innovation Center</v>
      </c>
      <c r="D417">
        <v>5.5</v>
      </c>
    </row>
    <row r="418" spans="1:4" ht="14" x14ac:dyDescent="0.15">
      <c r="A418" t="s">
        <v>167</v>
      </c>
      <c r="B418" t="s">
        <v>51</v>
      </c>
      <c r="C418" s="32" t="str">
        <f t="shared" si="6"/>
        <v>Clarksville HightoByrns Darden Elem</v>
      </c>
      <c r="D418">
        <v>8.3000000000000007</v>
      </c>
    </row>
    <row r="419" spans="1:4" ht="14" x14ac:dyDescent="0.15">
      <c r="A419" t="s">
        <v>167</v>
      </c>
      <c r="B419" t="s">
        <v>66</v>
      </c>
      <c r="C419" s="32" t="str">
        <f t="shared" si="6"/>
        <v>Clarksville HightoCarmel Elem</v>
      </c>
      <c r="D419">
        <v>8.4</v>
      </c>
    </row>
    <row r="420" spans="1:4" ht="14" x14ac:dyDescent="0.15">
      <c r="A420" t="s">
        <v>167</v>
      </c>
      <c r="B420" t="s">
        <v>38</v>
      </c>
      <c r="C420" s="32" t="str">
        <f t="shared" si="6"/>
        <v>Clarksville HightoCO Gracey</v>
      </c>
      <c r="D420">
        <v>4.4000000000000004</v>
      </c>
    </row>
    <row r="421" spans="1:4" ht="14" x14ac:dyDescent="0.15">
      <c r="A421" t="s">
        <v>167</v>
      </c>
      <c r="B421" t="s">
        <v>17</v>
      </c>
      <c r="C421" s="32" t="str">
        <f t="shared" si="6"/>
        <v>Clarksville HightoCSS</v>
      </c>
      <c r="D421">
        <v>7.3</v>
      </c>
    </row>
    <row r="422" spans="1:4" ht="14" x14ac:dyDescent="0.15">
      <c r="A422" t="s">
        <v>167</v>
      </c>
      <c r="B422" t="s">
        <v>167</v>
      </c>
      <c r="C422" s="32" t="str">
        <f t="shared" si="6"/>
        <v>Clarksville HightoClarksville High</v>
      </c>
      <c r="D422">
        <v>0</v>
      </c>
    </row>
    <row r="423" spans="1:4" ht="14" x14ac:dyDescent="0.15">
      <c r="A423" t="s">
        <v>167</v>
      </c>
      <c r="B423" t="s">
        <v>52</v>
      </c>
      <c r="C423" s="32" t="str">
        <f t="shared" si="6"/>
        <v>Clarksville HightoCumberland Hgts Elem</v>
      </c>
      <c r="D423">
        <v>10.9</v>
      </c>
    </row>
    <row r="424" spans="1:4" ht="14" x14ac:dyDescent="0.15">
      <c r="A424" t="s">
        <v>167</v>
      </c>
      <c r="B424" t="s">
        <v>68</v>
      </c>
      <c r="C424" s="32" t="str">
        <f t="shared" si="6"/>
        <v>Clarksville HightoEast Montg. Elem</v>
      </c>
      <c r="D424">
        <v>4.3</v>
      </c>
    </row>
    <row r="425" spans="1:4" ht="14" x14ac:dyDescent="0.15">
      <c r="A425" t="s">
        <v>167</v>
      </c>
      <c r="B425" t="s">
        <v>168</v>
      </c>
      <c r="C425" s="32" t="str">
        <f t="shared" si="6"/>
        <v>Clarksville HightoFreedom Elem</v>
      </c>
      <c r="D425">
        <v>14.5</v>
      </c>
    </row>
    <row r="426" spans="1:4" ht="14" x14ac:dyDescent="0.15">
      <c r="A426" t="s">
        <v>167</v>
      </c>
      <c r="B426" t="s">
        <v>53</v>
      </c>
      <c r="C426" s="32" t="str">
        <f t="shared" si="6"/>
        <v>Clarksville HightoGlenellen Elem</v>
      </c>
      <c r="D426">
        <v>7.6</v>
      </c>
    </row>
    <row r="427" spans="1:4" ht="14" x14ac:dyDescent="0.15">
      <c r="A427" t="s">
        <v>167</v>
      </c>
      <c r="B427" t="s">
        <v>54</v>
      </c>
      <c r="C427" s="32" t="str">
        <f t="shared" si="6"/>
        <v>Clarksville HightoGreenwood Complex</v>
      </c>
      <c r="D427">
        <v>4.5999999999999996</v>
      </c>
    </row>
    <row r="428" spans="1:4" ht="14" x14ac:dyDescent="0.15">
      <c r="A428" t="s">
        <v>167</v>
      </c>
      <c r="B428" t="s">
        <v>55</v>
      </c>
      <c r="C428" s="32" t="str">
        <f t="shared" si="6"/>
        <v>Clarksville HightoHazelwood Elem</v>
      </c>
      <c r="D428">
        <v>11.3</v>
      </c>
    </row>
    <row r="429" spans="1:4" ht="14" x14ac:dyDescent="0.15">
      <c r="A429" t="s">
        <v>167</v>
      </c>
      <c r="B429" t="s">
        <v>169</v>
      </c>
      <c r="C429" s="32" t="str">
        <f t="shared" si="6"/>
        <v>Clarksville HightoKenwood Elem</v>
      </c>
      <c r="D429">
        <v>10.9</v>
      </c>
    </row>
    <row r="430" spans="1:4" ht="14" x14ac:dyDescent="0.15">
      <c r="A430" t="s">
        <v>167</v>
      </c>
      <c r="B430" t="s">
        <v>170</v>
      </c>
      <c r="C430" s="32" t="str">
        <f t="shared" si="6"/>
        <v>Clarksville HightoKenwood High</v>
      </c>
      <c r="D430">
        <v>11.1</v>
      </c>
    </row>
    <row r="431" spans="1:4" ht="14" x14ac:dyDescent="0.15">
      <c r="A431" t="s">
        <v>167</v>
      </c>
      <c r="B431" t="s">
        <v>171</v>
      </c>
      <c r="C431" s="32" t="str">
        <f t="shared" si="6"/>
        <v>Clarksville HightoKenwood Middle</v>
      </c>
      <c r="D431">
        <v>11</v>
      </c>
    </row>
    <row r="432" spans="1:4" ht="14" x14ac:dyDescent="0.15">
      <c r="A432" t="s">
        <v>167</v>
      </c>
      <c r="B432" t="s">
        <v>172</v>
      </c>
      <c r="C432" s="32" t="str">
        <f t="shared" si="6"/>
        <v>Clarksville HightoKirkwood Elem</v>
      </c>
      <c r="D432">
        <v>9</v>
      </c>
    </row>
    <row r="433" spans="1:4" ht="14" x14ac:dyDescent="0.15">
      <c r="A433" t="s">
        <v>167</v>
      </c>
      <c r="B433" t="s">
        <v>173</v>
      </c>
      <c r="C433" s="32" t="str">
        <f t="shared" si="6"/>
        <v>Clarksville HightoKirkwood High</v>
      </c>
      <c r="D433">
        <v>8.6</v>
      </c>
    </row>
    <row r="434" spans="1:4" ht="14" x14ac:dyDescent="0.15">
      <c r="A434" t="s">
        <v>167</v>
      </c>
      <c r="B434" t="s">
        <v>174</v>
      </c>
      <c r="C434" s="32" t="str">
        <f t="shared" si="6"/>
        <v>Clarksville HightoKirkwood Middle</v>
      </c>
      <c r="D434">
        <v>8.6</v>
      </c>
    </row>
    <row r="435" spans="1:4" ht="14" x14ac:dyDescent="0.15">
      <c r="A435" t="s">
        <v>167</v>
      </c>
      <c r="B435" t="s">
        <v>175</v>
      </c>
      <c r="C435" s="32" t="str">
        <f t="shared" si="6"/>
        <v>Clarksville HightoLearning Center Main</v>
      </c>
      <c r="D435">
        <v>3.9</v>
      </c>
    </row>
    <row r="436" spans="1:4" ht="14" x14ac:dyDescent="0.15">
      <c r="A436" t="s">
        <v>167</v>
      </c>
      <c r="B436" t="s">
        <v>176</v>
      </c>
      <c r="C436" s="32" t="str">
        <f t="shared" si="6"/>
        <v>Clarksville HightoLearning Center North</v>
      </c>
      <c r="D436">
        <v>11.6</v>
      </c>
    </row>
    <row r="437" spans="1:4" ht="14" x14ac:dyDescent="0.15">
      <c r="A437" t="s">
        <v>167</v>
      </c>
      <c r="B437" t="s">
        <v>56</v>
      </c>
      <c r="C437" s="32" t="str">
        <f t="shared" si="6"/>
        <v>Clarksville HightoLiberty Elem</v>
      </c>
      <c r="D437">
        <v>12.7</v>
      </c>
    </row>
    <row r="438" spans="1:4" ht="14" x14ac:dyDescent="0.15">
      <c r="A438" t="s">
        <v>167</v>
      </c>
      <c r="B438" t="s">
        <v>177</v>
      </c>
      <c r="C438" s="32" t="str">
        <f t="shared" si="6"/>
        <v>Clarksville HightoMiddle College</v>
      </c>
      <c r="D438">
        <v>5.3</v>
      </c>
    </row>
    <row r="439" spans="1:4" ht="14" x14ac:dyDescent="0.15">
      <c r="A439" t="s">
        <v>167</v>
      </c>
      <c r="B439" t="s">
        <v>57</v>
      </c>
      <c r="C439" s="32" t="str">
        <f t="shared" si="6"/>
        <v>Clarksville HightoMinglewood Elem</v>
      </c>
      <c r="D439">
        <v>11.6</v>
      </c>
    </row>
    <row r="440" spans="1:4" ht="14" x14ac:dyDescent="0.15">
      <c r="A440" t="s">
        <v>167</v>
      </c>
      <c r="B440" t="s">
        <v>178</v>
      </c>
      <c r="C440" s="32" t="str">
        <f t="shared" si="6"/>
        <v>Clarksville HightoMontg. Central Elem</v>
      </c>
      <c r="D440">
        <v>14</v>
      </c>
    </row>
    <row r="441" spans="1:4" ht="14" x14ac:dyDescent="0.15">
      <c r="A441" t="s">
        <v>167</v>
      </c>
      <c r="B441" t="s">
        <v>179</v>
      </c>
      <c r="C441" s="32" t="str">
        <f t="shared" si="6"/>
        <v>Clarksville HightoMontg. Central High</v>
      </c>
      <c r="D441">
        <v>13.8</v>
      </c>
    </row>
    <row r="442" spans="1:4" ht="14" x14ac:dyDescent="0.15">
      <c r="A442" t="s">
        <v>167</v>
      </c>
      <c r="B442" t="s">
        <v>180</v>
      </c>
      <c r="C442" s="32" t="str">
        <f t="shared" si="6"/>
        <v>Clarksville HightoMontg. Central Middle</v>
      </c>
      <c r="D442">
        <v>13.9</v>
      </c>
    </row>
    <row r="443" spans="1:4" ht="14" x14ac:dyDescent="0.15">
      <c r="A443" t="s">
        <v>167</v>
      </c>
      <c r="B443" t="s">
        <v>65</v>
      </c>
      <c r="C443" s="32" t="str">
        <f t="shared" si="6"/>
        <v>Clarksville HightoMoore Magnet Elem</v>
      </c>
      <c r="D443">
        <v>4.0999999999999996</v>
      </c>
    </row>
    <row r="444" spans="1:4" ht="14" x14ac:dyDescent="0.15">
      <c r="A444" t="s">
        <v>167</v>
      </c>
      <c r="B444" t="s">
        <v>181</v>
      </c>
      <c r="C444" s="32" t="str">
        <f t="shared" si="6"/>
        <v>Clarksville HightoNew Providence Adult Learning</v>
      </c>
      <c r="D444">
        <v>7.6</v>
      </c>
    </row>
    <row r="445" spans="1:4" ht="14" x14ac:dyDescent="0.15">
      <c r="A445" t="s">
        <v>167</v>
      </c>
      <c r="B445" t="s">
        <v>182</v>
      </c>
      <c r="C445" s="32" t="str">
        <f t="shared" si="6"/>
        <v>Clarksville HightoNew Providence Middle</v>
      </c>
      <c r="D445">
        <v>11</v>
      </c>
    </row>
    <row r="446" spans="1:4" ht="14" x14ac:dyDescent="0.15">
      <c r="A446" t="s">
        <v>167</v>
      </c>
      <c r="B446" t="s">
        <v>58</v>
      </c>
      <c r="C446" s="32" t="str">
        <f t="shared" si="6"/>
        <v>Clarksville HightoNorman Smith Elem</v>
      </c>
      <c r="D446">
        <v>4.5999999999999996</v>
      </c>
    </row>
    <row r="447" spans="1:4" ht="14" x14ac:dyDescent="0.15">
      <c r="A447" t="s">
        <v>167</v>
      </c>
      <c r="B447" t="s">
        <v>183</v>
      </c>
      <c r="C447" s="32" t="str">
        <f t="shared" si="6"/>
        <v>Clarksville HightoNortheast Elem</v>
      </c>
      <c r="D447">
        <v>8.8000000000000007</v>
      </c>
    </row>
    <row r="448" spans="1:4" ht="14" x14ac:dyDescent="0.15">
      <c r="A448" t="s">
        <v>167</v>
      </c>
      <c r="B448" t="s">
        <v>184</v>
      </c>
      <c r="C448" s="32" t="str">
        <f t="shared" si="6"/>
        <v>Clarksville HightoNortheast High</v>
      </c>
      <c r="D448">
        <v>9.1999999999999993</v>
      </c>
    </row>
    <row r="449" spans="1:4" ht="14" x14ac:dyDescent="0.15">
      <c r="A449" t="s">
        <v>167</v>
      </c>
      <c r="B449" t="s">
        <v>185</v>
      </c>
      <c r="C449" s="32" t="str">
        <f t="shared" si="6"/>
        <v>Clarksville HightoNortheast Middle</v>
      </c>
      <c r="D449">
        <v>8.9</v>
      </c>
    </row>
    <row r="450" spans="1:4" ht="14" x14ac:dyDescent="0.15">
      <c r="A450" t="s">
        <v>167</v>
      </c>
      <c r="B450" t="s">
        <v>59</v>
      </c>
      <c r="C450" s="32" t="str">
        <f t="shared" si="6"/>
        <v>Clarksville HightoNorthwest High</v>
      </c>
      <c r="D450">
        <v>12.4</v>
      </c>
    </row>
    <row r="451" spans="1:4" ht="14" x14ac:dyDescent="0.15">
      <c r="A451" t="s">
        <v>167</v>
      </c>
      <c r="B451" t="s">
        <v>60</v>
      </c>
      <c r="C451" s="32" t="str">
        <f t="shared" ref="C451:C514" si="7">CONCATENATE(A451,"to",B451)</f>
        <v>Clarksville HightoOakland Elem</v>
      </c>
      <c r="D451">
        <v>9</v>
      </c>
    </row>
    <row r="452" spans="1:4" ht="14" x14ac:dyDescent="0.15">
      <c r="A452" t="s">
        <v>167</v>
      </c>
      <c r="B452" t="s">
        <v>186</v>
      </c>
      <c r="C452" s="32" t="str">
        <f t="shared" si="7"/>
        <v>Clarksville HightoOnsite - Main</v>
      </c>
      <c r="D452">
        <v>4.2</v>
      </c>
    </row>
    <row r="453" spans="1:4" ht="14" x14ac:dyDescent="0.15">
      <c r="A453" t="s">
        <v>167</v>
      </c>
      <c r="B453" t="s">
        <v>187</v>
      </c>
      <c r="C453" s="32" t="str">
        <f t="shared" si="7"/>
        <v>Clarksville HightoOnsite - MC</v>
      </c>
      <c r="D453">
        <v>14</v>
      </c>
    </row>
    <row r="454" spans="1:4" ht="14" x14ac:dyDescent="0.15">
      <c r="A454" t="s">
        <v>167</v>
      </c>
      <c r="B454" t="s">
        <v>188</v>
      </c>
      <c r="C454" s="32" t="str">
        <f t="shared" si="7"/>
        <v>Clarksville HightoOnsite - Northeast</v>
      </c>
      <c r="D454">
        <v>9.1999999999999993</v>
      </c>
    </row>
    <row r="455" spans="1:4" ht="14" x14ac:dyDescent="0.15">
      <c r="A455" t="s">
        <v>167</v>
      </c>
      <c r="B455" t="s">
        <v>189</v>
      </c>
      <c r="C455" s="32" t="str">
        <f t="shared" si="7"/>
        <v>Clarksville HightoOnsite - Northwest</v>
      </c>
      <c r="D455">
        <v>12.4</v>
      </c>
    </row>
    <row r="456" spans="1:4" ht="14" x14ac:dyDescent="0.15">
      <c r="A456" t="s">
        <v>167</v>
      </c>
      <c r="B456" t="s">
        <v>30</v>
      </c>
      <c r="C456" s="32" t="str">
        <f t="shared" si="7"/>
        <v>Clarksville HightoOperations</v>
      </c>
      <c r="D456">
        <v>1.8</v>
      </c>
    </row>
    <row r="457" spans="1:4" ht="14" x14ac:dyDescent="0.15">
      <c r="A457" t="s">
        <v>167</v>
      </c>
      <c r="B457" t="s">
        <v>61</v>
      </c>
      <c r="C457" s="32" t="str">
        <f t="shared" si="7"/>
        <v>Clarksville HightoPisgah Elem</v>
      </c>
      <c r="D457">
        <v>10.1</v>
      </c>
    </row>
    <row r="458" spans="1:4" ht="14" x14ac:dyDescent="0.15">
      <c r="A458" t="s">
        <v>167</v>
      </c>
      <c r="B458" t="s">
        <v>190</v>
      </c>
      <c r="C458" s="32" t="str">
        <f t="shared" si="7"/>
        <v>Clarksville HightoRichview Middle</v>
      </c>
      <c r="D458">
        <v>0.4</v>
      </c>
    </row>
    <row r="459" spans="1:4" ht="14" x14ac:dyDescent="0.15">
      <c r="A459" t="s">
        <v>167</v>
      </c>
      <c r="B459" t="s">
        <v>62</v>
      </c>
      <c r="C459" s="32" t="str">
        <f t="shared" si="7"/>
        <v>Clarksville HightoRinggold Elem</v>
      </c>
      <c r="D459">
        <v>12.1</v>
      </c>
    </row>
    <row r="460" spans="1:4" ht="14" x14ac:dyDescent="0.15">
      <c r="A460" t="s">
        <v>167</v>
      </c>
      <c r="B460" t="s">
        <v>191</v>
      </c>
      <c r="C460" s="32" t="str">
        <f t="shared" si="7"/>
        <v>Clarksville HightoRossview Elem</v>
      </c>
      <c r="D460">
        <v>5</v>
      </c>
    </row>
    <row r="461" spans="1:4" ht="14" x14ac:dyDescent="0.15">
      <c r="A461" t="s">
        <v>167</v>
      </c>
      <c r="B461" t="s">
        <v>192</v>
      </c>
      <c r="C461" s="32" t="str">
        <f t="shared" si="7"/>
        <v>Clarksville HightoRossview High</v>
      </c>
      <c r="D461">
        <v>5.3</v>
      </c>
    </row>
    <row r="462" spans="1:4" ht="14" x14ac:dyDescent="0.15">
      <c r="A462" t="s">
        <v>167</v>
      </c>
      <c r="B462" t="s">
        <v>193</v>
      </c>
      <c r="C462" s="32" t="str">
        <f t="shared" si="7"/>
        <v>Clarksville HightoRossview Middle</v>
      </c>
      <c r="D462">
        <v>5.0999999999999996</v>
      </c>
    </row>
    <row r="463" spans="1:4" ht="14" x14ac:dyDescent="0.15">
      <c r="A463" t="s">
        <v>167</v>
      </c>
      <c r="B463" t="s">
        <v>63</v>
      </c>
      <c r="C463" s="32" t="str">
        <f t="shared" si="7"/>
        <v>Clarksville HightoSango Elem</v>
      </c>
      <c r="D463">
        <v>4.9000000000000004</v>
      </c>
    </row>
    <row r="464" spans="1:4" ht="14" x14ac:dyDescent="0.15">
      <c r="A464" t="s">
        <v>167</v>
      </c>
      <c r="B464" t="s">
        <v>194</v>
      </c>
      <c r="C464" s="32" t="str">
        <f t="shared" si="7"/>
        <v>Clarksville HightoSt. B ELC</v>
      </c>
      <c r="D464">
        <v>5.2</v>
      </c>
    </row>
    <row r="465" spans="1:4" ht="14" x14ac:dyDescent="0.15">
      <c r="A465" t="s">
        <v>167</v>
      </c>
      <c r="B465" t="s">
        <v>123</v>
      </c>
      <c r="C465" s="32" t="str">
        <f t="shared" si="7"/>
        <v>Clarksville HightoTCAT</v>
      </c>
      <c r="D465">
        <v>8.1999999999999993</v>
      </c>
    </row>
    <row r="466" spans="1:4" ht="14" x14ac:dyDescent="0.15">
      <c r="A466" t="s">
        <v>167</v>
      </c>
      <c r="B466" t="s">
        <v>195</v>
      </c>
      <c r="C466" s="32" t="str">
        <f t="shared" si="7"/>
        <v>Clarksville HightoUS Bank - Downtown</v>
      </c>
      <c r="D466">
        <v>5.5</v>
      </c>
    </row>
    <row r="467" spans="1:4" ht="14" x14ac:dyDescent="0.15">
      <c r="A467" t="s">
        <v>167</v>
      </c>
      <c r="B467" t="s">
        <v>196</v>
      </c>
      <c r="C467" s="32" t="str">
        <f t="shared" si="7"/>
        <v>Clarksville HightoUS Bank - Madison</v>
      </c>
      <c r="D467">
        <v>2.2000000000000002</v>
      </c>
    </row>
    <row r="468" spans="1:4" ht="14" x14ac:dyDescent="0.15">
      <c r="A468" t="s">
        <v>167</v>
      </c>
      <c r="B468" t="s">
        <v>197</v>
      </c>
      <c r="C468" s="32" t="str">
        <f t="shared" si="7"/>
        <v>Clarksville HightoUS Bank - Ft. Campbell</v>
      </c>
      <c r="D468">
        <v>11.1</v>
      </c>
    </row>
    <row r="469" spans="1:4" ht="14" x14ac:dyDescent="0.15">
      <c r="A469" t="s">
        <v>167</v>
      </c>
      <c r="B469" t="s">
        <v>198</v>
      </c>
      <c r="C469" s="32" t="str">
        <f t="shared" si="7"/>
        <v>Clarksville HightoUS Bank - Wilma</v>
      </c>
      <c r="D469">
        <v>5.9</v>
      </c>
    </row>
    <row r="470" spans="1:4" ht="14" x14ac:dyDescent="0.15">
      <c r="A470" t="s">
        <v>167</v>
      </c>
      <c r="B470" t="s">
        <v>199</v>
      </c>
      <c r="C470" s="32" t="str">
        <f t="shared" si="7"/>
        <v>Clarksville HightoWest Creek Elem</v>
      </c>
      <c r="D470">
        <v>12.6</v>
      </c>
    </row>
    <row r="471" spans="1:4" ht="14" x14ac:dyDescent="0.15">
      <c r="A471" t="s">
        <v>167</v>
      </c>
      <c r="B471" t="s">
        <v>200</v>
      </c>
      <c r="C471" s="32" t="str">
        <f t="shared" si="7"/>
        <v>Clarksville HightoWest Creek High</v>
      </c>
      <c r="D471">
        <v>12.9</v>
      </c>
    </row>
    <row r="472" spans="1:4" ht="14" x14ac:dyDescent="0.15">
      <c r="A472" t="s">
        <v>167</v>
      </c>
      <c r="B472" t="s">
        <v>201</v>
      </c>
      <c r="C472" s="32" t="str">
        <f t="shared" si="7"/>
        <v>Clarksville HightoWest Creek Middle</v>
      </c>
      <c r="D472">
        <v>12.7</v>
      </c>
    </row>
    <row r="473" spans="1:4" ht="14" x14ac:dyDescent="0.15">
      <c r="A473" t="s">
        <v>167</v>
      </c>
      <c r="B473" t="s">
        <v>64</v>
      </c>
      <c r="C473" s="32" t="str">
        <f t="shared" si="7"/>
        <v>Clarksville HightoWoodlawn Elem</v>
      </c>
      <c r="D473">
        <v>14.2</v>
      </c>
    </row>
    <row r="474" spans="1:4" ht="14" x14ac:dyDescent="0.15">
      <c r="A474" t="s">
        <v>52</v>
      </c>
      <c r="B474" t="s">
        <v>50</v>
      </c>
      <c r="C474" s="32" t="str">
        <f t="shared" si="7"/>
        <v>Cumberland Hgts ElemtoBarkers Mill Elem</v>
      </c>
      <c r="D474">
        <v>14.8</v>
      </c>
    </row>
    <row r="475" spans="1:4" ht="14" x14ac:dyDescent="0.15">
      <c r="A475" t="s">
        <v>52</v>
      </c>
      <c r="B475" t="s">
        <v>67</v>
      </c>
      <c r="C475" s="32" t="str">
        <f t="shared" si="7"/>
        <v>Cumberland Hgts ElemtoBarksdale Elem</v>
      </c>
      <c r="D475">
        <v>9.1999999999999993</v>
      </c>
    </row>
    <row r="476" spans="1:4" ht="14" x14ac:dyDescent="0.15">
      <c r="A476" t="s">
        <v>52</v>
      </c>
      <c r="B476" t="s">
        <v>166</v>
      </c>
      <c r="C476" s="32" t="str">
        <f t="shared" si="7"/>
        <v>Cumberland Hgts ElemtoBurt Innovation Center</v>
      </c>
      <c r="D476">
        <v>7.7</v>
      </c>
    </row>
    <row r="477" spans="1:4" ht="14" x14ac:dyDescent="0.15">
      <c r="A477" t="s">
        <v>52</v>
      </c>
      <c r="B477" t="s">
        <v>51</v>
      </c>
      <c r="C477" s="32" t="str">
        <f t="shared" si="7"/>
        <v>Cumberland Hgts ElemtoByrns Darden Elem</v>
      </c>
      <c r="D477">
        <v>8.6</v>
      </c>
    </row>
    <row r="478" spans="1:4" ht="14" x14ac:dyDescent="0.15">
      <c r="A478" t="s">
        <v>52</v>
      </c>
      <c r="B478" t="s">
        <v>66</v>
      </c>
      <c r="C478" s="32" t="str">
        <f t="shared" si="7"/>
        <v>Cumberland Hgts ElemtoCarmel Elem</v>
      </c>
      <c r="D478">
        <v>18.2</v>
      </c>
    </row>
    <row r="479" spans="1:4" ht="14" x14ac:dyDescent="0.15">
      <c r="A479" t="s">
        <v>52</v>
      </c>
      <c r="B479" t="s">
        <v>38</v>
      </c>
      <c r="C479" s="32" t="str">
        <f t="shared" si="7"/>
        <v>Cumberland Hgts ElemtoCO Gracey</v>
      </c>
      <c r="D479">
        <v>7</v>
      </c>
    </row>
    <row r="480" spans="1:4" ht="14" x14ac:dyDescent="0.15">
      <c r="A480" t="s">
        <v>52</v>
      </c>
      <c r="B480" t="s">
        <v>17</v>
      </c>
      <c r="C480" s="32" t="str">
        <f t="shared" si="7"/>
        <v>Cumberland Hgts ElemtoCSS</v>
      </c>
      <c r="D480">
        <v>3.6</v>
      </c>
    </row>
    <row r="481" spans="1:4" ht="14" x14ac:dyDescent="0.15">
      <c r="A481" t="s">
        <v>52</v>
      </c>
      <c r="B481" t="s">
        <v>167</v>
      </c>
      <c r="C481" s="32" t="str">
        <f t="shared" si="7"/>
        <v>Cumberland Hgts ElemtoClarksville High</v>
      </c>
      <c r="D481">
        <v>10.9</v>
      </c>
    </row>
    <row r="482" spans="1:4" ht="14" x14ac:dyDescent="0.15">
      <c r="A482" t="s">
        <v>52</v>
      </c>
      <c r="B482" t="s">
        <v>52</v>
      </c>
      <c r="C482" s="32" t="str">
        <f t="shared" si="7"/>
        <v>Cumberland Hgts ElemtoCumberland Hgts Elem</v>
      </c>
      <c r="D482">
        <v>0</v>
      </c>
    </row>
    <row r="483" spans="1:4" ht="14" x14ac:dyDescent="0.15">
      <c r="A483" t="s">
        <v>52</v>
      </c>
      <c r="B483" t="s">
        <v>68</v>
      </c>
      <c r="C483" s="32" t="str">
        <f t="shared" si="7"/>
        <v>Cumberland Hgts ElemtoEast Montg. Elem</v>
      </c>
      <c r="D483">
        <v>14.6</v>
      </c>
    </row>
    <row r="484" spans="1:4" ht="14" x14ac:dyDescent="0.15">
      <c r="A484" t="s">
        <v>52</v>
      </c>
      <c r="B484" t="s">
        <v>168</v>
      </c>
      <c r="C484" s="32" t="str">
        <f t="shared" si="7"/>
        <v>Cumberland Hgts ElemtoFreedom Elem</v>
      </c>
      <c r="D484">
        <v>15.1</v>
      </c>
    </row>
    <row r="485" spans="1:4" ht="14" x14ac:dyDescent="0.15">
      <c r="A485" t="s">
        <v>52</v>
      </c>
      <c r="B485" t="s">
        <v>53</v>
      </c>
      <c r="C485" s="32" t="str">
        <f t="shared" si="7"/>
        <v>Cumberland Hgts ElemtoGlenellen Elem</v>
      </c>
      <c r="D485">
        <v>12</v>
      </c>
    </row>
    <row r="486" spans="1:4" ht="14" x14ac:dyDescent="0.15">
      <c r="A486" t="s">
        <v>52</v>
      </c>
      <c r="B486" t="s">
        <v>54</v>
      </c>
      <c r="C486" s="32" t="str">
        <f t="shared" si="7"/>
        <v>Cumberland Hgts ElemtoGreenwood Complex</v>
      </c>
      <c r="D486">
        <v>7.2</v>
      </c>
    </row>
    <row r="487" spans="1:4" ht="14" x14ac:dyDescent="0.15">
      <c r="A487" t="s">
        <v>52</v>
      </c>
      <c r="B487" t="s">
        <v>55</v>
      </c>
      <c r="C487" s="32" t="str">
        <f t="shared" si="7"/>
        <v>Cumberland Hgts ElemtoHazelwood Elem</v>
      </c>
      <c r="D487">
        <v>15.3</v>
      </c>
    </row>
    <row r="488" spans="1:4" ht="14" x14ac:dyDescent="0.15">
      <c r="A488" t="s">
        <v>52</v>
      </c>
      <c r="B488" t="s">
        <v>169</v>
      </c>
      <c r="C488" s="32" t="str">
        <f t="shared" si="7"/>
        <v>Cumberland Hgts ElemtoKenwood Elem</v>
      </c>
      <c r="D488">
        <v>10.9</v>
      </c>
    </row>
    <row r="489" spans="1:4" ht="14" x14ac:dyDescent="0.15">
      <c r="A489" t="s">
        <v>52</v>
      </c>
      <c r="B489" t="s">
        <v>170</v>
      </c>
      <c r="C489" s="32" t="str">
        <f t="shared" si="7"/>
        <v>Cumberland Hgts ElemtoKenwood High</v>
      </c>
      <c r="D489">
        <v>11.5</v>
      </c>
    </row>
    <row r="490" spans="1:4" ht="14" x14ac:dyDescent="0.15">
      <c r="A490" t="s">
        <v>52</v>
      </c>
      <c r="B490" t="s">
        <v>171</v>
      </c>
      <c r="C490" s="32" t="str">
        <f t="shared" si="7"/>
        <v>Cumberland Hgts ElemtoKenwood Middle</v>
      </c>
      <c r="D490">
        <v>11.2</v>
      </c>
    </row>
    <row r="491" spans="1:4" ht="14" x14ac:dyDescent="0.15">
      <c r="A491" t="s">
        <v>52</v>
      </c>
      <c r="B491" t="s">
        <v>172</v>
      </c>
      <c r="C491" s="32" t="str">
        <f t="shared" si="7"/>
        <v>Cumberland Hgts ElemtoKirkwood Elem</v>
      </c>
      <c r="D491">
        <v>20.2</v>
      </c>
    </row>
    <row r="492" spans="1:4" ht="14" x14ac:dyDescent="0.15">
      <c r="A492" t="s">
        <v>52</v>
      </c>
      <c r="B492" t="s">
        <v>173</v>
      </c>
      <c r="C492" s="32" t="str">
        <f t="shared" si="7"/>
        <v>Cumberland Hgts ElemtoKirkwood High</v>
      </c>
      <c r="D492">
        <v>20.399999999999999</v>
      </c>
    </row>
    <row r="493" spans="1:4" ht="14" x14ac:dyDescent="0.15">
      <c r="A493" t="s">
        <v>52</v>
      </c>
      <c r="B493" t="s">
        <v>174</v>
      </c>
      <c r="C493" s="32" t="str">
        <f t="shared" si="7"/>
        <v>Cumberland Hgts ElemtoKirkwood Middle</v>
      </c>
      <c r="D493">
        <v>20</v>
      </c>
    </row>
    <row r="494" spans="1:4" ht="14" x14ac:dyDescent="0.15">
      <c r="A494" t="s">
        <v>52</v>
      </c>
      <c r="B494" t="s">
        <v>175</v>
      </c>
      <c r="C494" s="32" t="str">
        <f t="shared" si="7"/>
        <v>Cumberland Hgts ElemtoLearning Center Main</v>
      </c>
      <c r="D494">
        <v>7.4</v>
      </c>
    </row>
    <row r="495" spans="1:4" ht="14" x14ac:dyDescent="0.15">
      <c r="A495" t="s">
        <v>52</v>
      </c>
      <c r="B495" t="s">
        <v>176</v>
      </c>
      <c r="C495" s="32" t="str">
        <f t="shared" si="7"/>
        <v>Cumberland Hgts ElemtoLearning Center North</v>
      </c>
      <c r="D495">
        <v>11.5</v>
      </c>
    </row>
    <row r="496" spans="1:4" ht="14" x14ac:dyDescent="0.15">
      <c r="A496" t="s">
        <v>52</v>
      </c>
      <c r="B496" t="s">
        <v>56</v>
      </c>
      <c r="C496" s="32" t="str">
        <f t="shared" si="7"/>
        <v>Cumberland Hgts ElemtoLiberty Elem</v>
      </c>
      <c r="D496">
        <v>12.8</v>
      </c>
    </row>
    <row r="497" spans="1:4" ht="14" x14ac:dyDescent="0.15">
      <c r="A497" t="s">
        <v>52</v>
      </c>
      <c r="B497" t="s">
        <v>177</v>
      </c>
      <c r="C497" s="32" t="str">
        <f t="shared" si="7"/>
        <v>Cumberland Hgts ElemtoMiddle College</v>
      </c>
      <c r="D497">
        <v>6.9</v>
      </c>
    </row>
    <row r="498" spans="1:4" ht="14" x14ac:dyDescent="0.15">
      <c r="A498" t="s">
        <v>52</v>
      </c>
      <c r="B498" t="s">
        <v>57</v>
      </c>
      <c r="C498" s="32" t="str">
        <f t="shared" si="7"/>
        <v>Cumberland Hgts ElemtoMinglewood Elem</v>
      </c>
      <c r="D498">
        <v>11.5</v>
      </c>
    </row>
    <row r="499" spans="1:4" ht="14" x14ac:dyDescent="0.15">
      <c r="A499" t="s">
        <v>52</v>
      </c>
      <c r="B499" t="s">
        <v>178</v>
      </c>
      <c r="C499" s="32" t="str">
        <f t="shared" si="7"/>
        <v>Cumberland Hgts ElemtoMontg. Central Elem</v>
      </c>
      <c r="D499">
        <v>7</v>
      </c>
    </row>
    <row r="500" spans="1:4" ht="14" x14ac:dyDescent="0.15">
      <c r="A500" t="s">
        <v>52</v>
      </c>
      <c r="B500" t="s">
        <v>179</v>
      </c>
      <c r="C500" s="32" t="str">
        <f t="shared" si="7"/>
        <v>Cumberland Hgts ElemtoMontg. Central High</v>
      </c>
      <c r="D500">
        <v>6.8</v>
      </c>
    </row>
    <row r="501" spans="1:4" ht="14" x14ac:dyDescent="0.15">
      <c r="A501" t="s">
        <v>52</v>
      </c>
      <c r="B501" t="s">
        <v>180</v>
      </c>
      <c r="C501" s="32" t="str">
        <f t="shared" si="7"/>
        <v>Cumberland Hgts ElemtoMontg. Central Middle</v>
      </c>
      <c r="D501">
        <v>6.8</v>
      </c>
    </row>
    <row r="502" spans="1:4" ht="14" x14ac:dyDescent="0.15">
      <c r="A502" t="s">
        <v>52</v>
      </c>
      <c r="B502" t="s">
        <v>65</v>
      </c>
      <c r="C502" s="32" t="str">
        <f t="shared" si="7"/>
        <v>Cumberland Hgts ElemtoMoore Magnet Elem</v>
      </c>
      <c r="D502">
        <v>7.5</v>
      </c>
    </row>
    <row r="503" spans="1:4" ht="14" x14ac:dyDescent="0.15">
      <c r="A503" t="s">
        <v>52</v>
      </c>
      <c r="B503" t="s">
        <v>181</v>
      </c>
      <c r="C503" s="32" t="str">
        <f t="shared" si="7"/>
        <v>Cumberland Hgts ElemtoNew Providence Adult Learning</v>
      </c>
      <c r="D503">
        <v>8.1999999999999993</v>
      </c>
    </row>
    <row r="504" spans="1:4" ht="14" x14ac:dyDescent="0.15">
      <c r="A504" t="s">
        <v>52</v>
      </c>
      <c r="B504" t="s">
        <v>182</v>
      </c>
      <c r="C504" s="32" t="str">
        <f t="shared" si="7"/>
        <v>Cumberland Hgts ElemtoNew Providence Middle</v>
      </c>
      <c r="D504">
        <v>11.3</v>
      </c>
    </row>
    <row r="505" spans="1:4" ht="14" x14ac:dyDescent="0.15">
      <c r="A505" t="s">
        <v>52</v>
      </c>
      <c r="B505" t="s">
        <v>58</v>
      </c>
      <c r="C505" s="32" t="str">
        <f t="shared" si="7"/>
        <v>Cumberland Hgts ElemtoNorman Smith Elem</v>
      </c>
      <c r="D505">
        <v>6.8</v>
      </c>
    </row>
    <row r="506" spans="1:4" ht="14" x14ac:dyDescent="0.15">
      <c r="A506" t="s">
        <v>52</v>
      </c>
      <c r="B506" t="s">
        <v>183</v>
      </c>
      <c r="C506" s="32" t="str">
        <f t="shared" si="7"/>
        <v>Cumberland Hgts ElemtoNortheast Elem</v>
      </c>
      <c r="D506">
        <v>15.2</v>
      </c>
    </row>
    <row r="507" spans="1:4" ht="14" x14ac:dyDescent="0.15">
      <c r="A507" t="s">
        <v>52</v>
      </c>
      <c r="B507" t="s">
        <v>184</v>
      </c>
      <c r="C507" s="32" t="str">
        <f t="shared" si="7"/>
        <v>Cumberland Hgts ElemtoNortheast High</v>
      </c>
      <c r="D507">
        <v>14.8</v>
      </c>
    </row>
    <row r="508" spans="1:4" ht="14" x14ac:dyDescent="0.15">
      <c r="A508" t="s">
        <v>52</v>
      </c>
      <c r="B508" t="s">
        <v>185</v>
      </c>
      <c r="C508" s="32" t="str">
        <f t="shared" si="7"/>
        <v>Cumberland Hgts ElemtoNortheast Middle</v>
      </c>
      <c r="D508">
        <v>14.5</v>
      </c>
    </row>
    <row r="509" spans="1:4" ht="14" x14ac:dyDescent="0.15">
      <c r="A509" t="s">
        <v>52</v>
      </c>
      <c r="B509" t="s">
        <v>59</v>
      </c>
      <c r="C509" s="32" t="str">
        <f t="shared" si="7"/>
        <v>Cumberland Hgts ElemtoNorthwest High</v>
      </c>
      <c r="D509">
        <v>12.3</v>
      </c>
    </row>
    <row r="510" spans="1:4" ht="14" x14ac:dyDescent="0.15">
      <c r="A510" t="s">
        <v>52</v>
      </c>
      <c r="B510" t="s">
        <v>60</v>
      </c>
      <c r="C510" s="32" t="str">
        <f t="shared" si="7"/>
        <v>Cumberland Hgts ElemtoOakland Elem</v>
      </c>
      <c r="D510">
        <v>15.9</v>
      </c>
    </row>
    <row r="511" spans="1:4" ht="14" x14ac:dyDescent="0.15">
      <c r="A511" t="s">
        <v>52</v>
      </c>
      <c r="B511" t="s">
        <v>186</v>
      </c>
      <c r="C511" s="32" t="str">
        <f t="shared" si="7"/>
        <v>Cumberland Hgts ElemtoOnsite - Main</v>
      </c>
      <c r="D511">
        <v>7.5</v>
      </c>
    </row>
    <row r="512" spans="1:4" ht="14" x14ac:dyDescent="0.15">
      <c r="A512" t="s">
        <v>52</v>
      </c>
      <c r="B512" t="s">
        <v>187</v>
      </c>
      <c r="C512" s="32" t="str">
        <f t="shared" si="7"/>
        <v>Cumberland Hgts ElemtoOnsite - MC</v>
      </c>
      <c r="D512">
        <v>7</v>
      </c>
    </row>
    <row r="513" spans="1:4" ht="14" x14ac:dyDescent="0.15">
      <c r="A513" t="s">
        <v>52</v>
      </c>
      <c r="B513" t="s">
        <v>188</v>
      </c>
      <c r="C513" s="32" t="str">
        <f t="shared" si="7"/>
        <v>Cumberland Hgts ElemtoOnsite - Northeast</v>
      </c>
      <c r="D513">
        <v>14.8</v>
      </c>
    </row>
    <row r="514" spans="1:4" ht="14" x14ac:dyDescent="0.15">
      <c r="A514" t="s">
        <v>52</v>
      </c>
      <c r="B514" t="s">
        <v>189</v>
      </c>
      <c r="C514" s="32" t="str">
        <f t="shared" si="7"/>
        <v>Cumberland Hgts ElemtoOnsite - Northwest</v>
      </c>
      <c r="D514">
        <v>12.3</v>
      </c>
    </row>
    <row r="515" spans="1:4" ht="14" x14ac:dyDescent="0.15">
      <c r="A515" t="s">
        <v>52</v>
      </c>
      <c r="B515" t="s">
        <v>30</v>
      </c>
      <c r="C515" s="32" t="str">
        <f t="shared" ref="C515:C578" si="8">CONCATENATE(A515,"to",B515)</f>
        <v>Cumberland Hgts ElemtoOperations</v>
      </c>
      <c r="D515">
        <v>11.6</v>
      </c>
    </row>
    <row r="516" spans="1:4" ht="14" x14ac:dyDescent="0.15">
      <c r="A516" t="s">
        <v>52</v>
      </c>
      <c r="B516" t="s">
        <v>61</v>
      </c>
      <c r="C516" s="32" t="str">
        <f t="shared" si="8"/>
        <v>Cumberland Hgts ElemtoPisgah Elem</v>
      </c>
      <c r="D516">
        <v>14.5</v>
      </c>
    </row>
    <row r="517" spans="1:4" ht="14" x14ac:dyDescent="0.15">
      <c r="A517" t="s">
        <v>52</v>
      </c>
      <c r="B517" t="s">
        <v>190</v>
      </c>
      <c r="C517" s="32" t="str">
        <f t="shared" si="8"/>
        <v>Cumberland Hgts ElemtoRichview Middle</v>
      </c>
      <c r="D517">
        <v>11.5</v>
      </c>
    </row>
    <row r="518" spans="1:4" ht="14" x14ac:dyDescent="0.15">
      <c r="A518" t="s">
        <v>52</v>
      </c>
      <c r="B518" t="s">
        <v>62</v>
      </c>
      <c r="C518" s="32" t="str">
        <f t="shared" si="8"/>
        <v>Cumberland Hgts ElemtoRinggold Elem</v>
      </c>
      <c r="D518">
        <v>12.8</v>
      </c>
    </row>
    <row r="519" spans="1:4" ht="14" x14ac:dyDescent="0.15">
      <c r="A519" t="s">
        <v>52</v>
      </c>
      <c r="B519" t="s">
        <v>191</v>
      </c>
      <c r="C519" s="32" t="str">
        <f t="shared" si="8"/>
        <v>Cumberland Hgts ElemtoRossview Elem</v>
      </c>
      <c r="D519">
        <v>13.9</v>
      </c>
    </row>
    <row r="520" spans="1:4" ht="14" x14ac:dyDescent="0.15">
      <c r="A520" t="s">
        <v>52</v>
      </c>
      <c r="B520" t="s">
        <v>192</v>
      </c>
      <c r="C520" s="32" t="str">
        <f t="shared" si="8"/>
        <v>Cumberland Hgts ElemtoRossview High</v>
      </c>
      <c r="D520">
        <v>14.3</v>
      </c>
    </row>
    <row r="521" spans="1:4" ht="14" x14ac:dyDescent="0.15">
      <c r="A521" t="s">
        <v>52</v>
      </c>
      <c r="B521" t="s">
        <v>193</v>
      </c>
      <c r="C521" s="32" t="str">
        <f t="shared" si="8"/>
        <v>Cumberland Hgts ElemtoRossview Middle</v>
      </c>
      <c r="D521">
        <v>14.1</v>
      </c>
    </row>
    <row r="522" spans="1:4" ht="14" x14ac:dyDescent="0.15">
      <c r="A522" t="s">
        <v>52</v>
      </c>
      <c r="B522" t="s">
        <v>63</v>
      </c>
      <c r="C522" s="32" t="str">
        <f t="shared" si="8"/>
        <v>Cumberland Hgts ElemtoSango Elem</v>
      </c>
      <c r="D522">
        <v>15.2</v>
      </c>
    </row>
    <row r="523" spans="1:4" ht="14" x14ac:dyDescent="0.15">
      <c r="A523" t="s">
        <v>52</v>
      </c>
      <c r="B523" t="s">
        <v>194</v>
      </c>
      <c r="C523" s="32" t="str">
        <f t="shared" si="8"/>
        <v>Cumberland Hgts ElemtoSt. B ELC</v>
      </c>
      <c r="D523">
        <v>11.9</v>
      </c>
    </row>
    <row r="524" spans="1:4" ht="14" x14ac:dyDescent="0.15">
      <c r="A524" t="s">
        <v>52</v>
      </c>
      <c r="B524" t="s">
        <v>123</v>
      </c>
      <c r="C524" s="32" t="str">
        <f t="shared" si="8"/>
        <v>Cumberland Hgts ElemtoTCAT</v>
      </c>
      <c r="D524">
        <v>15.4</v>
      </c>
    </row>
    <row r="525" spans="1:4" ht="14" x14ac:dyDescent="0.15">
      <c r="A525" t="s">
        <v>52</v>
      </c>
      <c r="B525" t="s">
        <v>195</v>
      </c>
      <c r="C525" s="32" t="str">
        <f t="shared" si="8"/>
        <v>Cumberland Hgts ElemtoUS Bank - Downtown</v>
      </c>
      <c r="D525">
        <v>6.7</v>
      </c>
    </row>
    <row r="526" spans="1:4" ht="14" x14ac:dyDescent="0.15">
      <c r="A526" t="s">
        <v>52</v>
      </c>
      <c r="B526" t="s">
        <v>196</v>
      </c>
      <c r="C526" s="32" t="str">
        <f t="shared" si="8"/>
        <v>Cumberland Hgts ElemtoUS Bank - Madison</v>
      </c>
      <c r="D526">
        <v>6.9</v>
      </c>
    </row>
    <row r="527" spans="1:4" ht="14" x14ac:dyDescent="0.15">
      <c r="A527" t="s">
        <v>52</v>
      </c>
      <c r="B527" t="s">
        <v>197</v>
      </c>
      <c r="C527" s="32" t="str">
        <f t="shared" si="8"/>
        <v>Cumberland Hgts ElemtoUS Bank - Ft. Campbell</v>
      </c>
      <c r="D527">
        <v>11</v>
      </c>
    </row>
    <row r="528" spans="1:4" ht="14" x14ac:dyDescent="0.15">
      <c r="A528" t="s">
        <v>52</v>
      </c>
      <c r="B528" t="s">
        <v>198</v>
      </c>
      <c r="C528" s="32" t="str">
        <f t="shared" si="8"/>
        <v>Cumberland Hgts ElemtoUS Bank - Wilma</v>
      </c>
      <c r="D528">
        <v>12.2</v>
      </c>
    </row>
    <row r="529" spans="1:4" ht="14" x14ac:dyDescent="0.15">
      <c r="A529" t="s">
        <v>52</v>
      </c>
      <c r="B529" t="s">
        <v>199</v>
      </c>
      <c r="C529" s="32" t="str">
        <f t="shared" si="8"/>
        <v>Cumberland Hgts ElemtoWest Creek Elem</v>
      </c>
      <c r="D529">
        <v>13.5</v>
      </c>
    </row>
    <row r="530" spans="1:4" ht="14" x14ac:dyDescent="0.15">
      <c r="A530" t="s">
        <v>52</v>
      </c>
      <c r="B530" t="s">
        <v>200</v>
      </c>
      <c r="C530" s="32" t="str">
        <f t="shared" si="8"/>
        <v>Cumberland Hgts ElemtoWest Creek High</v>
      </c>
      <c r="D530">
        <v>14</v>
      </c>
    </row>
    <row r="531" spans="1:4" ht="14" x14ac:dyDescent="0.15">
      <c r="A531" t="s">
        <v>52</v>
      </c>
      <c r="B531" t="s">
        <v>201</v>
      </c>
      <c r="C531" s="32" t="str">
        <f t="shared" si="8"/>
        <v>Cumberland Hgts ElemtoWest Creek Middle</v>
      </c>
      <c r="D531">
        <v>13.7</v>
      </c>
    </row>
    <row r="532" spans="1:4" ht="14" x14ac:dyDescent="0.15">
      <c r="A532" t="s">
        <v>52</v>
      </c>
      <c r="B532" t="s">
        <v>64</v>
      </c>
      <c r="C532" s="32" t="str">
        <f t="shared" si="8"/>
        <v>Cumberland Hgts ElemtoWoodlawn Elem</v>
      </c>
      <c r="D532">
        <v>15.5</v>
      </c>
    </row>
    <row r="533" spans="1:4" ht="14" x14ac:dyDescent="0.15">
      <c r="A533" t="s">
        <v>68</v>
      </c>
      <c r="B533" t="s">
        <v>50</v>
      </c>
      <c r="C533" s="32" t="str">
        <f t="shared" si="8"/>
        <v>East Montg. ElemtoBarkers Mill Elem</v>
      </c>
      <c r="D533">
        <v>16.5</v>
      </c>
    </row>
    <row r="534" spans="1:4" ht="14" x14ac:dyDescent="0.15">
      <c r="A534" t="s">
        <v>68</v>
      </c>
      <c r="B534" t="s">
        <v>67</v>
      </c>
      <c r="C534" s="32" t="str">
        <f t="shared" si="8"/>
        <v>East Montg. ElemtoBarksdale Elem</v>
      </c>
      <c r="D534">
        <v>5.0999999999999996</v>
      </c>
    </row>
    <row r="535" spans="1:4" ht="14" x14ac:dyDescent="0.15">
      <c r="A535" t="s">
        <v>68</v>
      </c>
      <c r="B535" t="s">
        <v>166</v>
      </c>
      <c r="C535" s="32" t="str">
        <f t="shared" si="8"/>
        <v>East Montg. ElemtoBurt Innovation Center</v>
      </c>
      <c r="D535">
        <v>8.8000000000000007</v>
      </c>
    </row>
    <row r="536" spans="1:4" ht="14" x14ac:dyDescent="0.15">
      <c r="A536" t="s">
        <v>68</v>
      </c>
      <c r="B536" t="s">
        <v>51</v>
      </c>
      <c r="C536" s="32" t="str">
        <f t="shared" si="8"/>
        <v>East Montg. ElemtoByrns Darden Elem</v>
      </c>
      <c r="D536">
        <v>13.2</v>
      </c>
    </row>
    <row r="537" spans="1:4" ht="14" x14ac:dyDescent="0.15">
      <c r="A537" t="s">
        <v>68</v>
      </c>
      <c r="B537" t="s">
        <v>66</v>
      </c>
      <c r="C537" s="32" t="str">
        <f t="shared" si="8"/>
        <v>East Montg. ElemtoCarmel Elem</v>
      </c>
      <c r="D537">
        <v>5</v>
      </c>
    </row>
    <row r="538" spans="1:4" ht="14" x14ac:dyDescent="0.15">
      <c r="A538" t="s">
        <v>68</v>
      </c>
      <c r="B538" t="s">
        <v>38</v>
      </c>
      <c r="C538" s="32" t="str">
        <f t="shared" si="8"/>
        <v>East Montg. ElemtoCO Gracey</v>
      </c>
      <c r="D538">
        <v>7.7</v>
      </c>
    </row>
    <row r="539" spans="1:4" ht="14" x14ac:dyDescent="0.15">
      <c r="A539" t="s">
        <v>68</v>
      </c>
      <c r="B539" t="s">
        <v>17</v>
      </c>
      <c r="C539" s="32" t="str">
        <f t="shared" si="8"/>
        <v>East Montg. ElemtoCSS</v>
      </c>
      <c r="D539">
        <v>10.9</v>
      </c>
    </row>
    <row r="540" spans="1:4" ht="14" x14ac:dyDescent="0.15">
      <c r="A540" t="s">
        <v>68</v>
      </c>
      <c r="B540" t="s">
        <v>167</v>
      </c>
      <c r="C540" s="32" t="str">
        <f t="shared" si="8"/>
        <v>East Montg. ElemtoClarksville High</v>
      </c>
      <c r="D540">
        <v>4.3</v>
      </c>
    </row>
    <row r="541" spans="1:4" ht="14" x14ac:dyDescent="0.15">
      <c r="A541" t="s">
        <v>68</v>
      </c>
      <c r="B541" t="s">
        <v>52</v>
      </c>
      <c r="C541" s="32" t="str">
        <f t="shared" si="8"/>
        <v>East Montg. ElemtoCumberland Hgts Elem</v>
      </c>
      <c r="D541">
        <v>14.6</v>
      </c>
    </row>
    <row r="542" spans="1:4" ht="14" x14ac:dyDescent="0.15">
      <c r="A542" t="s">
        <v>68</v>
      </c>
      <c r="B542" t="s">
        <v>68</v>
      </c>
      <c r="C542" s="32" t="str">
        <f t="shared" si="8"/>
        <v>East Montg. ElemtoEast Montg. Elem</v>
      </c>
      <c r="D542">
        <v>0</v>
      </c>
    </row>
    <row r="543" spans="1:4" ht="14" x14ac:dyDescent="0.15">
      <c r="A543" t="s">
        <v>68</v>
      </c>
      <c r="B543" t="s">
        <v>168</v>
      </c>
      <c r="C543" s="32" t="str">
        <f t="shared" si="8"/>
        <v>East Montg. ElemtoFreedom Elem</v>
      </c>
      <c r="D543">
        <v>19.3</v>
      </c>
    </row>
    <row r="544" spans="1:4" ht="14" x14ac:dyDescent="0.15">
      <c r="A544" t="s">
        <v>68</v>
      </c>
      <c r="B544" t="s">
        <v>53</v>
      </c>
      <c r="C544" s="32" t="str">
        <f t="shared" si="8"/>
        <v>East Montg. ElemtoGlenellen Elem</v>
      </c>
      <c r="D544">
        <v>11.6</v>
      </c>
    </row>
    <row r="545" spans="1:4" ht="14" x14ac:dyDescent="0.15">
      <c r="A545" t="s">
        <v>68</v>
      </c>
      <c r="B545" t="s">
        <v>54</v>
      </c>
      <c r="C545" s="32" t="str">
        <f t="shared" si="8"/>
        <v>East Montg. ElemtoGreenwood Complex</v>
      </c>
      <c r="D545">
        <v>8.1999999999999993</v>
      </c>
    </row>
    <row r="546" spans="1:4" ht="14" x14ac:dyDescent="0.15">
      <c r="A546" t="s">
        <v>68</v>
      </c>
      <c r="B546" t="s">
        <v>55</v>
      </c>
      <c r="C546" s="32" t="str">
        <f t="shared" si="8"/>
        <v>East Montg. ElemtoHazelwood Elem</v>
      </c>
      <c r="D546">
        <v>15.3</v>
      </c>
    </row>
    <row r="547" spans="1:4" ht="14" x14ac:dyDescent="0.15">
      <c r="A547" t="s">
        <v>68</v>
      </c>
      <c r="B547" t="s">
        <v>169</v>
      </c>
      <c r="C547" s="32" t="str">
        <f t="shared" si="8"/>
        <v>East Montg. ElemtoKenwood Elem</v>
      </c>
      <c r="D547">
        <v>14.9</v>
      </c>
    </row>
    <row r="548" spans="1:4" ht="14" x14ac:dyDescent="0.15">
      <c r="A548" t="s">
        <v>68</v>
      </c>
      <c r="B548" t="s">
        <v>170</v>
      </c>
      <c r="C548" s="32" t="str">
        <f t="shared" si="8"/>
        <v>East Montg. ElemtoKenwood High</v>
      </c>
      <c r="D548">
        <v>15.1</v>
      </c>
    </row>
    <row r="549" spans="1:4" ht="14" x14ac:dyDescent="0.15">
      <c r="A549" t="s">
        <v>68</v>
      </c>
      <c r="B549" t="s">
        <v>171</v>
      </c>
      <c r="C549" s="32" t="str">
        <f t="shared" si="8"/>
        <v>East Montg. ElemtoKenwood Middle</v>
      </c>
      <c r="D549">
        <v>15</v>
      </c>
    </row>
    <row r="550" spans="1:4" ht="14" x14ac:dyDescent="0.15">
      <c r="A550" t="s">
        <v>68</v>
      </c>
      <c r="B550" t="s">
        <v>172</v>
      </c>
      <c r="C550" s="32" t="str">
        <f t="shared" si="8"/>
        <v>East Montg. ElemtoKirkwood Elem</v>
      </c>
      <c r="D550">
        <v>9.3000000000000007</v>
      </c>
    </row>
    <row r="551" spans="1:4" ht="14" x14ac:dyDescent="0.15">
      <c r="A551" t="s">
        <v>68</v>
      </c>
      <c r="B551" t="s">
        <v>173</v>
      </c>
      <c r="C551" s="32" t="str">
        <f t="shared" si="8"/>
        <v>East Montg. ElemtoKirkwood High</v>
      </c>
      <c r="D551">
        <v>8.8000000000000007</v>
      </c>
    </row>
    <row r="552" spans="1:4" ht="14" x14ac:dyDescent="0.15">
      <c r="A552" t="s">
        <v>68</v>
      </c>
      <c r="B552" t="s">
        <v>174</v>
      </c>
      <c r="C552" s="32" t="str">
        <f t="shared" si="8"/>
        <v>East Montg. ElemtoKirkwood Middle</v>
      </c>
      <c r="D552">
        <v>8.8000000000000007</v>
      </c>
    </row>
    <row r="553" spans="1:4" ht="14" x14ac:dyDescent="0.15">
      <c r="A553" t="s">
        <v>68</v>
      </c>
      <c r="B553" t="s">
        <v>175</v>
      </c>
      <c r="C553" s="32" t="str">
        <f t="shared" si="8"/>
        <v>East Montg. ElemtoLearning Center Main</v>
      </c>
      <c r="D553">
        <v>7.3</v>
      </c>
    </row>
    <row r="554" spans="1:4" ht="14" x14ac:dyDescent="0.15">
      <c r="A554" t="s">
        <v>68</v>
      </c>
      <c r="B554" t="s">
        <v>176</v>
      </c>
      <c r="C554" s="32" t="str">
        <f t="shared" si="8"/>
        <v>East Montg. ElemtoLearning Center North</v>
      </c>
      <c r="D554">
        <v>16.2</v>
      </c>
    </row>
    <row r="555" spans="1:4" ht="14" x14ac:dyDescent="0.15">
      <c r="A555" t="s">
        <v>68</v>
      </c>
      <c r="B555" t="s">
        <v>56</v>
      </c>
      <c r="C555" s="32" t="str">
        <f t="shared" si="8"/>
        <v>East Montg. ElemtoLiberty Elem</v>
      </c>
      <c r="D555">
        <v>17.3</v>
      </c>
    </row>
    <row r="556" spans="1:4" ht="14" x14ac:dyDescent="0.15">
      <c r="A556" t="s">
        <v>68</v>
      </c>
      <c r="B556" t="s">
        <v>177</v>
      </c>
      <c r="C556" s="32" t="str">
        <f t="shared" si="8"/>
        <v>East Montg. ElemtoMiddle College</v>
      </c>
      <c r="D556">
        <v>8.6</v>
      </c>
    </row>
    <row r="557" spans="1:4" ht="14" x14ac:dyDescent="0.15">
      <c r="A557" t="s">
        <v>68</v>
      </c>
      <c r="B557" t="s">
        <v>57</v>
      </c>
      <c r="C557" s="32" t="str">
        <f t="shared" si="8"/>
        <v>East Montg. ElemtoMinglewood Elem</v>
      </c>
      <c r="D557">
        <v>16.2</v>
      </c>
    </row>
    <row r="558" spans="1:4" ht="14" x14ac:dyDescent="0.15">
      <c r="A558" t="s">
        <v>68</v>
      </c>
      <c r="B558" t="s">
        <v>178</v>
      </c>
      <c r="C558" s="32" t="str">
        <f t="shared" si="8"/>
        <v>East Montg. ElemtoMontg. Central Elem</v>
      </c>
      <c r="D558">
        <v>17.2</v>
      </c>
    </row>
    <row r="559" spans="1:4" ht="14" x14ac:dyDescent="0.15">
      <c r="A559" t="s">
        <v>68</v>
      </c>
      <c r="B559" t="s">
        <v>179</v>
      </c>
      <c r="C559" s="32" t="str">
        <f t="shared" si="8"/>
        <v>East Montg. ElemtoMontg. Central High</v>
      </c>
      <c r="D559">
        <v>17.100000000000001</v>
      </c>
    </row>
    <row r="560" spans="1:4" ht="14" x14ac:dyDescent="0.15">
      <c r="A560" t="s">
        <v>68</v>
      </c>
      <c r="B560" t="s">
        <v>180</v>
      </c>
      <c r="C560" s="32" t="str">
        <f t="shared" si="8"/>
        <v>East Montg. ElemtoMontg. Central Middle</v>
      </c>
      <c r="D560">
        <v>17.100000000000001</v>
      </c>
    </row>
    <row r="561" spans="1:4" ht="14" x14ac:dyDescent="0.15">
      <c r="A561" t="s">
        <v>68</v>
      </c>
      <c r="B561" t="s">
        <v>65</v>
      </c>
      <c r="C561" s="32" t="str">
        <f t="shared" si="8"/>
        <v>East Montg. ElemtoMoore Magnet Elem</v>
      </c>
      <c r="D561">
        <v>7.4</v>
      </c>
    </row>
    <row r="562" spans="1:4" ht="14" x14ac:dyDescent="0.15">
      <c r="A562" t="s">
        <v>68</v>
      </c>
      <c r="B562" t="s">
        <v>181</v>
      </c>
      <c r="C562" s="32" t="str">
        <f t="shared" si="8"/>
        <v>East Montg. ElemtoNew Providence Adult Learning</v>
      </c>
      <c r="D562">
        <v>12.6</v>
      </c>
    </row>
    <row r="563" spans="1:4" ht="14" x14ac:dyDescent="0.15">
      <c r="A563" t="s">
        <v>68</v>
      </c>
      <c r="B563" t="s">
        <v>182</v>
      </c>
      <c r="C563" s="32" t="str">
        <f t="shared" si="8"/>
        <v>East Montg. ElemtoNew Providence Middle</v>
      </c>
      <c r="D563">
        <v>15.9</v>
      </c>
    </row>
    <row r="564" spans="1:4" ht="14" x14ac:dyDescent="0.15">
      <c r="A564" t="s">
        <v>68</v>
      </c>
      <c r="B564" t="s">
        <v>58</v>
      </c>
      <c r="C564" s="32" t="str">
        <f t="shared" si="8"/>
        <v>East Montg. ElemtoNorman Smith Elem</v>
      </c>
      <c r="D564">
        <v>7.9</v>
      </c>
    </row>
    <row r="565" spans="1:4" ht="14" x14ac:dyDescent="0.15">
      <c r="A565" t="s">
        <v>68</v>
      </c>
      <c r="B565" t="s">
        <v>183</v>
      </c>
      <c r="C565" s="32" t="str">
        <f t="shared" si="8"/>
        <v>East Montg. ElemtoNortheast Elem</v>
      </c>
      <c r="D565">
        <v>12.3</v>
      </c>
    </row>
    <row r="566" spans="1:4" ht="14" x14ac:dyDescent="0.15">
      <c r="A566" t="s">
        <v>68</v>
      </c>
      <c r="B566" t="s">
        <v>184</v>
      </c>
      <c r="C566" s="32" t="str">
        <f t="shared" si="8"/>
        <v>East Montg. ElemtoNortheast High</v>
      </c>
      <c r="D566">
        <v>13.3</v>
      </c>
    </row>
    <row r="567" spans="1:4" ht="14" x14ac:dyDescent="0.15">
      <c r="A567" t="s">
        <v>68</v>
      </c>
      <c r="B567" t="s">
        <v>185</v>
      </c>
      <c r="C567" s="32" t="str">
        <f t="shared" si="8"/>
        <v>East Montg. ElemtoNortheast Middle</v>
      </c>
      <c r="D567">
        <v>12.7</v>
      </c>
    </row>
    <row r="568" spans="1:4" ht="14" x14ac:dyDescent="0.15">
      <c r="A568" t="s">
        <v>68</v>
      </c>
      <c r="B568" t="s">
        <v>59</v>
      </c>
      <c r="C568" s="32" t="str">
        <f t="shared" si="8"/>
        <v>East Montg. ElemtoNorthwest High</v>
      </c>
      <c r="D568">
        <v>16.399999999999999</v>
      </c>
    </row>
    <row r="569" spans="1:4" ht="14" x14ac:dyDescent="0.15">
      <c r="A569" t="s">
        <v>68</v>
      </c>
      <c r="B569" t="s">
        <v>60</v>
      </c>
      <c r="C569" s="32" t="str">
        <f t="shared" si="8"/>
        <v>East Montg. ElemtoOakland Elem</v>
      </c>
      <c r="D569">
        <v>11.4</v>
      </c>
    </row>
    <row r="570" spans="1:4" ht="14" x14ac:dyDescent="0.15">
      <c r="A570" t="s">
        <v>68</v>
      </c>
      <c r="B570" t="s">
        <v>186</v>
      </c>
      <c r="C570" s="32" t="str">
        <f t="shared" si="8"/>
        <v>East Montg. ElemtoOnsite - Main</v>
      </c>
      <c r="D570">
        <v>7.5</v>
      </c>
    </row>
    <row r="571" spans="1:4" ht="14" x14ac:dyDescent="0.15">
      <c r="A571" t="s">
        <v>68</v>
      </c>
      <c r="B571" t="s">
        <v>187</v>
      </c>
      <c r="C571" s="32" t="str">
        <f t="shared" si="8"/>
        <v>East Montg. ElemtoOnsite - MC</v>
      </c>
      <c r="D571">
        <v>17.2</v>
      </c>
    </row>
    <row r="572" spans="1:4" ht="14" x14ac:dyDescent="0.15">
      <c r="A572" t="s">
        <v>68</v>
      </c>
      <c r="B572" t="s">
        <v>188</v>
      </c>
      <c r="C572" s="32" t="str">
        <f t="shared" si="8"/>
        <v>East Montg. ElemtoOnsite - Northeast</v>
      </c>
      <c r="D572">
        <v>12.4</v>
      </c>
    </row>
    <row r="573" spans="1:4" ht="14" x14ac:dyDescent="0.15">
      <c r="A573" t="s">
        <v>68</v>
      </c>
      <c r="B573" t="s">
        <v>189</v>
      </c>
      <c r="C573" s="32" t="str">
        <f t="shared" si="8"/>
        <v>East Montg. ElemtoOnsite - Northwest</v>
      </c>
      <c r="D573">
        <v>16.399999999999999</v>
      </c>
    </row>
    <row r="574" spans="1:4" ht="14" x14ac:dyDescent="0.15">
      <c r="A574" t="s">
        <v>68</v>
      </c>
      <c r="B574" t="s">
        <v>30</v>
      </c>
      <c r="C574" s="32" t="str">
        <f t="shared" si="8"/>
        <v>East Montg. ElemtoOperations</v>
      </c>
      <c r="D574">
        <v>2.5</v>
      </c>
    </row>
    <row r="575" spans="1:4" ht="14" x14ac:dyDescent="0.15">
      <c r="A575" t="s">
        <v>68</v>
      </c>
      <c r="B575" t="s">
        <v>61</v>
      </c>
      <c r="C575" s="32" t="str">
        <f t="shared" si="8"/>
        <v>East Montg. ElemtoPisgah Elem</v>
      </c>
      <c r="D575">
        <v>13.9</v>
      </c>
    </row>
    <row r="576" spans="1:4" ht="14" x14ac:dyDescent="0.15">
      <c r="A576" t="s">
        <v>68</v>
      </c>
      <c r="B576" t="s">
        <v>190</v>
      </c>
      <c r="C576" s="32" t="str">
        <f t="shared" si="8"/>
        <v>East Montg. ElemtoRichview Middle</v>
      </c>
      <c r="D576">
        <v>4.9000000000000004</v>
      </c>
    </row>
    <row r="577" spans="1:4" ht="14" x14ac:dyDescent="0.15">
      <c r="A577" t="s">
        <v>68</v>
      </c>
      <c r="B577" t="s">
        <v>62</v>
      </c>
      <c r="C577" s="32" t="str">
        <f t="shared" si="8"/>
        <v>East Montg. ElemtoRinggold Elem</v>
      </c>
      <c r="D577">
        <v>16.100000000000001</v>
      </c>
    </row>
    <row r="578" spans="1:4" ht="14" x14ac:dyDescent="0.15">
      <c r="A578" t="s">
        <v>68</v>
      </c>
      <c r="B578" t="s">
        <v>191</v>
      </c>
      <c r="C578" s="32" t="str">
        <f t="shared" si="8"/>
        <v>East Montg. ElemtoRossview Elem</v>
      </c>
      <c r="D578">
        <v>6.8</v>
      </c>
    </row>
    <row r="579" spans="1:4" ht="14" x14ac:dyDescent="0.15">
      <c r="A579" t="s">
        <v>68</v>
      </c>
      <c r="B579" t="s">
        <v>192</v>
      </c>
      <c r="C579" s="32" t="str">
        <f t="shared" ref="C579:C642" si="9">CONCATENATE(A579,"to",B579)</f>
        <v>East Montg. ElemtoRossview High</v>
      </c>
      <c r="D579">
        <v>7.1</v>
      </c>
    </row>
    <row r="580" spans="1:4" ht="14" x14ac:dyDescent="0.15">
      <c r="A580" t="s">
        <v>68</v>
      </c>
      <c r="B580" t="s">
        <v>193</v>
      </c>
      <c r="C580" s="32" t="str">
        <f t="shared" si="9"/>
        <v>East Montg. ElemtoRossview Middle</v>
      </c>
      <c r="D580">
        <v>6.9</v>
      </c>
    </row>
    <row r="581" spans="1:4" ht="14" x14ac:dyDescent="0.15">
      <c r="A581" t="s">
        <v>68</v>
      </c>
      <c r="B581" t="s">
        <v>63</v>
      </c>
      <c r="C581" s="32" t="str">
        <f t="shared" si="9"/>
        <v>East Montg. ElemtoSango Elem</v>
      </c>
      <c r="D581">
        <v>2</v>
      </c>
    </row>
    <row r="582" spans="1:4" ht="14" x14ac:dyDescent="0.15">
      <c r="A582" t="s">
        <v>68</v>
      </c>
      <c r="B582" t="s">
        <v>194</v>
      </c>
      <c r="C582" s="32" t="str">
        <f t="shared" si="9"/>
        <v>East Montg. ElemtoSt. B ELC</v>
      </c>
      <c r="D582">
        <v>9.1999999999999993</v>
      </c>
    </row>
    <row r="583" spans="1:4" ht="14" x14ac:dyDescent="0.15">
      <c r="A583" t="s">
        <v>68</v>
      </c>
      <c r="B583" t="s">
        <v>123</v>
      </c>
      <c r="C583" s="32" t="str">
        <f t="shared" si="9"/>
        <v>East Montg. ElemtoTCAT</v>
      </c>
      <c r="D583">
        <v>10.9</v>
      </c>
    </row>
    <row r="584" spans="1:4" ht="14" x14ac:dyDescent="0.15">
      <c r="A584" t="s">
        <v>68</v>
      </c>
      <c r="B584" t="s">
        <v>195</v>
      </c>
      <c r="C584" s="32" t="str">
        <f t="shared" si="9"/>
        <v>East Montg. ElemtoUS Bank - Downtown</v>
      </c>
      <c r="D584">
        <v>8.8000000000000007</v>
      </c>
    </row>
    <row r="585" spans="1:4" ht="14" x14ac:dyDescent="0.15">
      <c r="A585" t="s">
        <v>68</v>
      </c>
      <c r="B585" t="s">
        <v>196</v>
      </c>
      <c r="C585" s="32" t="str">
        <f t="shared" si="9"/>
        <v>East Montg. ElemtoUS Bank - Madison</v>
      </c>
      <c r="D585">
        <v>5.6</v>
      </c>
    </row>
    <row r="586" spans="1:4" ht="14" x14ac:dyDescent="0.15">
      <c r="A586" t="s">
        <v>68</v>
      </c>
      <c r="B586" t="s">
        <v>197</v>
      </c>
      <c r="C586" s="32" t="str">
        <f t="shared" si="9"/>
        <v>East Montg. ElemtoUS Bank - Ft. Campbell</v>
      </c>
      <c r="D586">
        <v>13.1</v>
      </c>
    </row>
    <row r="587" spans="1:4" ht="14" x14ac:dyDescent="0.15">
      <c r="A587" t="s">
        <v>68</v>
      </c>
      <c r="B587" t="s">
        <v>198</v>
      </c>
      <c r="C587" s="32" t="str">
        <f t="shared" si="9"/>
        <v>East Montg. ElemtoUS Bank - Wilma</v>
      </c>
      <c r="D587">
        <v>9.9</v>
      </c>
    </row>
    <row r="588" spans="1:4" ht="14" x14ac:dyDescent="0.15">
      <c r="A588" t="s">
        <v>68</v>
      </c>
      <c r="B588" t="s">
        <v>199</v>
      </c>
      <c r="C588" s="32" t="str">
        <f t="shared" si="9"/>
        <v>East Montg. ElemtoWest Creek Elem</v>
      </c>
      <c r="D588">
        <v>16.600000000000001</v>
      </c>
    </row>
    <row r="589" spans="1:4" ht="14" x14ac:dyDescent="0.15">
      <c r="A589" t="s">
        <v>68</v>
      </c>
      <c r="B589" t="s">
        <v>200</v>
      </c>
      <c r="C589" s="32" t="str">
        <f t="shared" si="9"/>
        <v>East Montg. ElemtoWest Creek High</v>
      </c>
      <c r="D589">
        <v>16.899999999999999</v>
      </c>
    </row>
    <row r="590" spans="1:4" ht="14" x14ac:dyDescent="0.15">
      <c r="A590" t="s">
        <v>68</v>
      </c>
      <c r="B590" t="s">
        <v>201</v>
      </c>
      <c r="C590" s="32" t="str">
        <f t="shared" si="9"/>
        <v>East Montg. ElemtoWest Creek Middle</v>
      </c>
      <c r="D590">
        <v>16.7</v>
      </c>
    </row>
    <row r="591" spans="1:4" ht="14" x14ac:dyDescent="0.15">
      <c r="A591" t="s">
        <v>68</v>
      </c>
      <c r="B591" t="s">
        <v>64</v>
      </c>
      <c r="C591" s="32" t="str">
        <f t="shared" si="9"/>
        <v>East Montg. ElemtoWoodlawn Elem</v>
      </c>
      <c r="D591">
        <v>20</v>
      </c>
    </row>
    <row r="592" spans="1:4" ht="14" x14ac:dyDescent="0.15">
      <c r="A592" t="s">
        <v>168</v>
      </c>
      <c r="B592" t="s">
        <v>50</v>
      </c>
      <c r="C592" s="32" t="str">
        <f t="shared" si="9"/>
        <v>Freedom ElemtoBarkers Mill Elem</v>
      </c>
      <c r="D592">
        <v>4.3</v>
      </c>
    </row>
    <row r="593" spans="1:4" ht="14" x14ac:dyDescent="0.15">
      <c r="A593" t="s">
        <v>168</v>
      </c>
      <c r="B593" t="s">
        <v>67</v>
      </c>
      <c r="C593" s="32" t="str">
        <f t="shared" si="9"/>
        <v>Freedom ElemtoBarksdale Elem</v>
      </c>
      <c r="D593">
        <v>13.1</v>
      </c>
    </row>
    <row r="594" spans="1:4" ht="14" x14ac:dyDescent="0.15">
      <c r="A594" t="s">
        <v>168</v>
      </c>
      <c r="B594" t="s">
        <v>166</v>
      </c>
      <c r="C594" s="32" t="str">
        <f t="shared" si="9"/>
        <v>Freedom ElemtoBurt Innovation Center</v>
      </c>
      <c r="D594">
        <v>9.3000000000000007</v>
      </c>
    </row>
    <row r="595" spans="1:4" ht="14" x14ac:dyDescent="0.15">
      <c r="A595" t="s">
        <v>168</v>
      </c>
      <c r="B595" t="s">
        <v>51</v>
      </c>
      <c r="C595" s="32" t="str">
        <f t="shared" si="9"/>
        <v>Freedom ElemtoByrns Darden Elem</v>
      </c>
      <c r="D595">
        <v>6.8</v>
      </c>
    </row>
    <row r="596" spans="1:4" ht="14" x14ac:dyDescent="0.15">
      <c r="A596" t="s">
        <v>168</v>
      </c>
      <c r="B596" t="s">
        <v>66</v>
      </c>
      <c r="C596" s="32" t="str">
        <f t="shared" si="9"/>
        <v>Freedom ElemtoCarmel Elem</v>
      </c>
      <c r="D596">
        <v>22.6</v>
      </c>
    </row>
    <row r="597" spans="1:4" ht="14" x14ac:dyDescent="0.15">
      <c r="A597" t="s">
        <v>168</v>
      </c>
      <c r="B597" t="s">
        <v>38</v>
      </c>
      <c r="C597" s="32" t="str">
        <f t="shared" si="9"/>
        <v>Freedom ElemtoCO Gracey</v>
      </c>
      <c r="D597">
        <v>10.4</v>
      </c>
    </row>
    <row r="598" spans="1:4" ht="14" x14ac:dyDescent="0.15">
      <c r="A598" t="s">
        <v>168</v>
      </c>
      <c r="B598" t="s">
        <v>17</v>
      </c>
      <c r="C598" s="32" t="str">
        <f t="shared" si="9"/>
        <v>Freedom ElemtoCSS</v>
      </c>
      <c r="D598">
        <v>11.4</v>
      </c>
    </row>
    <row r="599" spans="1:4" ht="14" x14ac:dyDescent="0.15">
      <c r="A599" t="s">
        <v>168</v>
      </c>
      <c r="B599" t="s">
        <v>167</v>
      </c>
      <c r="C599" s="32" t="str">
        <f t="shared" si="9"/>
        <v>Freedom ElemtoClarksville High</v>
      </c>
      <c r="D599">
        <v>14.5</v>
      </c>
    </row>
    <row r="600" spans="1:4" ht="14" x14ac:dyDescent="0.15">
      <c r="A600" t="s">
        <v>168</v>
      </c>
      <c r="B600" t="s">
        <v>52</v>
      </c>
      <c r="C600" s="32" t="str">
        <f t="shared" si="9"/>
        <v>Freedom ElemtoCumberland Hgts Elem</v>
      </c>
      <c r="D600">
        <v>15.1</v>
      </c>
    </row>
    <row r="601" spans="1:4" ht="14" x14ac:dyDescent="0.15">
      <c r="A601" t="s">
        <v>168</v>
      </c>
      <c r="B601" t="s">
        <v>68</v>
      </c>
      <c r="C601" s="32" t="str">
        <f t="shared" si="9"/>
        <v>Freedom ElemtoEast Montg. Elem</v>
      </c>
      <c r="D601">
        <v>19.3</v>
      </c>
    </row>
    <row r="602" spans="1:4" ht="14" x14ac:dyDescent="0.15">
      <c r="A602" t="s">
        <v>168</v>
      </c>
      <c r="B602" t="s">
        <v>168</v>
      </c>
      <c r="C602" s="32" t="str">
        <f t="shared" si="9"/>
        <v>Freedom ElemtoFreedom Elem</v>
      </c>
      <c r="D602">
        <v>0</v>
      </c>
    </row>
    <row r="603" spans="1:4" ht="14" x14ac:dyDescent="0.15">
      <c r="A603" t="s">
        <v>168</v>
      </c>
      <c r="B603" t="s">
        <v>53</v>
      </c>
      <c r="C603" s="32" t="str">
        <f t="shared" si="9"/>
        <v>Freedom ElemtoGlenellen Elem</v>
      </c>
      <c r="D603">
        <v>8.6</v>
      </c>
    </row>
    <row r="604" spans="1:4" ht="14" x14ac:dyDescent="0.15">
      <c r="A604" t="s">
        <v>168</v>
      </c>
      <c r="B604" t="s">
        <v>54</v>
      </c>
      <c r="C604" s="32" t="str">
        <f t="shared" si="9"/>
        <v>Freedom ElemtoGreenwood Complex</v>
      </c>
      <c r="D604">
        <v>10.4</v>
      </c>
    </row>
    <row r="605" spans="1:4" ht="14" x14ac:dyDescent="0.15">
      <c r="A605" t="s">
        <v>168</v>
      </c>
      <c r="B605" t="s">
        <v>55</v>
      </c>
      <c r="C605" s="32" t="str">
        <f t="shared" si="9"/>
        <v>Freedom ElemtoHazelwood Elem</v>
      </c>
      <c r="D605">
        <v>5.4</v>
      </c>
    </row>
    <row r="606" spans="1:4" ht="14" x14ac:dyDescent="0.15">
      <c r="A606" t="s">
        <v>168</v>
      </c>
      <c r="B606" t="s">
        <v>169</v>
      </c>
      <c r="C606" s="32" t="str">
        <f t="shared" si="9"/>
        <v>Freedom ElemtoKenwood Elem</v>
      </c>
      <c r="D606">
        <v>5.8</v>
      </c>
    </row>
    <row r="607" spans="1:4" ht="14" x14ac:dyDescent="0.15">
      <c r="A607" t="s">
        <v>168</v>
      </c>
      <c r="B607" t="s">
        <v>170</v>
      </c>
      <c r="C607" s="32" t="str">
        <f t="shared" si="9"/>
        <v>Freedom ElemtoKenwood High</v>
      </c>
      <c r="D607">
        <v>5.8</v>
      </c>
    </row>
    <row r="608" spans="1:4" ht="14" x14ac:dyDescent="0.15">
      <c r="A608" t="s">
        <v>168</v>
      </c>
      <c r="B608" t="s">
        <v>171</v>
      </c>
      <c r="C608" s="32" t="str">
        <f t="shared" si="9"/>
        <v>Freedom ElemtoKenwood Middle</v>
      </c>
      <c r="D608">
        <v>6.1</v>
      </c>
    </row>
    <row r="609" spans="1:4" ht="14" x14ac:dyDescent="0.15">
      <c r="A609" t="s">
        <v>168</v>
      </c>
      <c r="B609" t="s">
        <v>172</v>
      </c>
      <c r="C609" s="32" t="str">
        <f t="shared" si="9"/>
        <v>Freedom ElemtoKirkwood Elem</v>
      </c>
      <c r="D609">
        <v>17.7</v>
      </c>
    </row>
    <row r="610" spans="1:4" ht="14" x14ac:dyDescent="0.15">
      <c r="A610" t="s">
        <v>168</v>
      </c>
      <c r="B610" t="s">
        <v>173</v>
      </c>
      <c r="C610" s="32" t="str">
        <f t="shared" si="9"/>
        <v>Freedom ElemtoKirkwood High</v>
      </c>
      <c r="D610">
        <v>17.899999999999999</v>
      </c>
    </row>
    <row r="611" spans="1:4" ht="14" x14ac:dyDescent="0.15">
      <c r="A611" t="s">
        <v>168</v>
      </c>
      <c r="B611" t="s">
        <v>174</v>
      </c>
      <c r="C611" s="32" t="str">
        <f t="shared" si="9"/>
        <v>Freedom ElemtoKirkwood Middle</v>
      </c>
      <c r="D611">
        <v>17.5</v>
      </c>
    </row>
    <row r="612" spans="1:4" ht="14" x14ac:dyDescent="0.15">
      <c r="A612" t="s">
        <v>168</v>
      </c>
      <c r="B612" t="s">
        <v>175</v>
      </c>
      <c r="C612" s="32" t="str">
        <f t="shared" si="9"/>
        <v>Freedom ElemtoLearning Center Main</v>
      </c>
      <c r="D612">
        <v>10.6</v>
      </c>
    </row>
    <row r="613" spans="1:4" ht="14" x14ac:dyDescent="0.15">
      <c r="A613" t="s">
        <v>168</v>
      </c>
      <c r="B613" t="s">
        <v>176</v>
      </c>
      <c r="C613" s="32" t="str">
        <f t="shared" si="9"/>
        <v>Freedom ElemtoLearning Center North</v>
      </c>
      <c r="D613">
        <v>5.4</v>
      </c>
    </row>
    <row r="614" spans="1:4" ht="14" x14ac:dyDescent="0.15">
      <c r="A614" t="s">
        <v>168</v>
      </c>
      <c r="B614" t="s">
        <v>56</v>
      </c>
      <c r="C614" s="32" t="str">
        <f t="shared" si="9"/>
        <v>Freedom ElemtoLiberty Elem</v>
      </c>
      <c r="D614">
        <v>7.6</v>
      </c>
    </row>
    <row r="615" spans="1:4" ht="14" x14ac:dyDescent="0.15">
      <c r="A615" t="s">
        <v>168</v>
      </c>
      <c r="B615" t="s">
        <v>177</v>
      </c>
      <c r="C615" s="32" t="str">
        <f t="shared" si="9"/>
        <v>Freedom ElemtoMiddle College</v>
      </c>
      <c r="D615">
        <v>8.4</v>
      </c>
    </row>
    <row r="616" spans="1:4" ht="14" x14ac:dyDescent="0.15">
      <c r="A616" t="s">
        <v>168</v>
      </c>
      <c r="B616" t="s">
        <v>57</v>
      </c>
      <c r="C616" s="32" t="str">
        <f t="shared" si="9"/>
        <v>Freedom ElemtoMinglewood Elem</v>
      </c>
      <c r="D616">
        <v>4.8</v>
      </c>
    </row>
    <row r="617" spans="1:4" ht="14" x14ac:dyDescent="0.15">
      <c r="A617" t="s">
        <v>168</v>
      </c>
      <c r="B617" t="s">
        <v>178</v>
      </c>
      <c r="C617" s="32" t="str">
        <f t="shared" si="9"/>
        <v>Freedom ElemtoMontg. Central Elem</v>
      </c>
      <c r="D617">
        <v>18.2</v>
      </c>
    </row>
    <row r="618" spans="1:4" ht="14" x14ac:dyDescent="0.15">
      <c r="A618" t="s">
        <v>168</v>
      </c>
      <c r="B618" t="s">
        <v>179</v>
      </c>
      <c r="C618" s="32" t="str">
        <f t="shared" si="9"/>
        <v>Freedom ElemtoMontg. Central High</v>
      </c>
      <c r="D618">
        <v>18.100000000000001</v>
      </c>
    </row>
    <row r="619" spans="1:4" ht="14" x14ac:dyDescent="0.15">
      <c r="A619" t="s">
        <v>168</v>
      </c>
      <c r="B619" t="s">
        <v>180</v>
      </c>
      <c r="C619" s="32" t="str">
        <f t="shared" si="9"/>
        <v>Freedom ElemtoMontg. Central Middle</v>
      </c>
      <c r="D619">
        <v>18</v>
      </c>
    </row>
    <row r="620" spans="1:4" ht="14" x14ac:dyDescent="0.15">
      <c r="A620" t="s">
        <v>168</v>
      </c>
      <c r="B620" t="s">
        <v>65</v>
      </c>
      <c r="C620" s="32" t="str">
        <f t="shared" si="9"/>
        <v>Freedom ElemtoMoore Magnet Elem</v>
      </c>
      <c r="D620">
        <v>10.8</v>
      </c>
    </row>
    <row r="621" spans="1:4" ht="14" x14ac:dyDescent="0.15">
      <c r="A621" t="s">
        <v>168</v>
      </c>
      <c r="B621" t="s">
        <v>181</v>
      </c>
      <c r="C621" s="32" t="str">
        <f t="shared" si="9"/>
        <v>Freedom ElemtoNew Providence Adult Learning</v>
      </c>
      <c r="D621">
        <v>6.9</v>
      </c>
    </row>
    <row r="622" spans="1:4" ht="14" x14ac:dyDescent="0.15">
      <c r="A622" t="s">
        <v>168</v>
      </c>
      <c r="B622" t="s">
        <v>182</v>
      </c>
      <c r="C622" s="32" t="str">
        <f t="shared" si="9"/>
        <v>Freedom ElemtoNew Providence Middle</v>
      </c>
      <c r="D622">
        <v>4.5</v>
      </c>
    </row>
    <row r="623" spans="1:4" ht="14" x14ac:dyDescent="0.15">
      <c r="A623" t="s">
        <v>168</v>
      </c>
      <c r="B623" t="s">
        <v>58</v>
      </c>
      <c r="C623" s="32" t="str">
        <f t="shared" si="9"/>
        <v>Freedom ElemtoNorman Smith Elem</v>
      </c>
      <c r="D623">
        <v>10.4</v>
      </c>
    </row>
    <row r="624" spans="1:4" ht="14" x14ac:dyDescent="0.15">
      <c r="A624" t="s">
        <v>168</v>
      </c>
      <c r="B624" t="s">
        <v>183</v>
      </c>
      <c r="C624" s="32" t="str">
        <f t="shared" si="9"/>
        <v>Freedom ElemtoNortheast Elem</v>
      </c>
      <c r="D624">
        <v>8.6</v>
      </c>
    </row>
    <row r="625" spans="1:4" ht="14" x14ac:dyDescent="0.15">
      <c r="A625" t="s">
        <v>168</v>
      </c>
      <c r="B625" t="s">
        <v>184</v>
      </c>
      <c r="C625" s="32" t="str">
        <f t="shared" si="9"/>
        <v>Freedom ElemtoNortheast High</v>
      </c>
      <c r="D625">
        <v>8.1</v>
      </c>
    </row>
    <row r="626" spans="1:4" ht="14" x14ac:dyDescent="0.15">
      <c r="A626" t="s">
        <v>168</v>
      </c>
      <c r="B626" t="s">
        <v>185</v>
      </c>
      <c r="C626" s="32" t="str">
        <f t="shared" si="9"/>
        <v>Freedom ElemtoNortheast Middle</v>
      </c>
      <c r="D626">
        <v>8.6999999999999993</v>
      </c>
    </row>
    <row r="627" spans="1:4" ht="14" x14ac:dyDescent="0.15">
      <c r="A627" t="s">
        <v>168</v>
      </c>
      <c r="B627" t="s">
        <v>59</v>
      </c>
      <c r="C627" s="32" t="str">
        <f t="shared" si="9"/>
        <v>Freedom ElemtoNorthwest High</v>
      </c>
      <c r="D627">
        <v>5.4</v>
      </c>
    </row>
    <row r="628" spans="1:4" ht="14" x14ac:dyDescent="0.15">
      <c r="A628" t="s">
        <v>168</v>
      </c>
      <c r="B628" t="s">
        <v>60</v>
      </c>
      <c r="C628" s="32" t="str">
        <f t="shared" si="9"/>
        <v>Freedom ElemtoOakland Elem</v>
      </c>
      <c r="D628">
        <v>10.3</v>
      </c>
    </row>
    <row r="629" spans="1:4" ht="14" x14ac:dyDescent="0.15">
      <c r="A629" t="s">
        <v>168</v>
      </c>
      <c r="B629" t="s">
        <v>186</v>
      </c>
      <c r="C629" s="32" t="str">
        <f t="shared" si="9"/>
        <v>Freedom ElemtoOnsite - Main</v>
      </c>
      <c r="D629">
        <v>10.6</v>
      </c>
    </row>
    <row r="630" spans="1:4" ht="14" x14ac:dyDescent="0.15">
      <c r="A630" t="s">
        <v>168</v>
      </c>
      <c r="B630" t="s">
        <v>187</v>
      </c>
      <c r="C630" s="32" t="str">
        <f t="shared" si="9"/>
        <v>Freedom ElemtoOnsite - MC</v>
      </c>
      <c r="D630">
        <v>18.2</v>
      </c>
    </row>
    <row r="631" spans="1:4" ht="14" x14ac:dyDescent="0.15">
      <c r="A631" t="s">
        <v>168</v>
      </c>
      <c r="B631" t="s">
        <v>188</v>
      </c>
      <c r="C631" s="32" t="str">
        <f t="shared" si="9"/>
        <v>Freedom ElemtoOnsite - Northeast</v>
      </c>
      <c r="D631">
        <v>8.1</v>
      </c>
    </row>
    <row r="632" spans="1:4" ht="14" x14ac:dyDescent="0.15">
      <c r="A632" t="s">
        <v>168</v>
      </c>
      <c r="B632" t="s">
        <v>189</v>
      </c>
      <c r="C632" s="32" t="str">
        <f t="shared" si="9"/>
        <v>Freedom ElemtoOnsite - Northwest</v>
      </c>
      <c r="D632">
        <v>5.4</v>
      </c>
    </row>
    <row r="633" spans="1:4" ht="14" x14ac:dyDescent="0.15">
      <c r="A633" t="s">
        <v>168</v>
      </c>
      <c r="B633" t="s">
        <v>30</v>
      </c>
      <c r="C633" s="32" t="str">
        <f t="shared" si="9"/>
        <v>Freedom ElemtoOperations</v>
      </c>
      <c r="D633">
        <v>16.600000000000001</v>
      </c>
    </row>
    <row r="634" spans="1:4" ht="14" x14ac:dyDescent="0.15">
      <c r="A634" t="s">
        <v>168</v>
      </c>
      <c r="B634" t="s">
        <v>61</v>
      </c>
      <c r="C634" s="32" t="str">
        <f t="shared" si="9"/>
        <v>Freedom ElemtoPisgah Elem</v>
      </c>
      <c r="D634">
        <v>6.6</v>
      </c>
    </row>
    <row r="635" spans="1:4" ht="14" x14ac:dyDescent="0.15">
      <c r="A635" t="s">
        <v>168</v>
      </c>
      <c r="B635" t="s">
        <v>190</v>
      </c>
      <c r="C635" s="32" t="str">
        <f t="shared" si="9"/>
        <v>Freedom ElemtoRichview Middle</v>
      </c>
      <c r="D635">
        <v>14.7</v>
      </c>
    </row>
    <row r="636" spans="1:4" ht="14" x14ac:dyDescent="0.15">
      <c r="A636" t="s">
        <v>168</v>
      </c>
      <c r="B636" t="s">
        <v>62</v>
      </c>
      <c r="C636" s="32" t="str">
        <f t="shared" si="9"/>
        <v>Freedom ElemtoRinggold Elem</v>
      </c>
      <c r="D636">
        <v>3.1</v>
      </c>
    </row>
    <row r="637" spans="1:4" ht="14" x14ac:dyDescent="0.15">
      <c r="A637" t="s">
        <v>168</v>
      </c>
      <c r="B637" t="s">
        <v>191</v>
      </c>
      <c r="C637" s="32" t="str">
        <f t="shared" si="9"/>
        <v>Freedom ElemtoRossview Elem</v>
      </c>
      <c r="D637">
        <v>13.4</v>
      </c>
    </row>
    <row r="638" spans="1:4" ht="14" x14ac:dyDescent="0.15">
      <c r="A638" t="s">
        <v>168</v>
      </c>
      <c r="B638" t="s">
        <v>192</v>
      </c>
      <c r="C638" s="32" t="str">
        <f t="shared" si="9"/>
        <v>Freedom ElemtoRossview High</v>
      </c>
      <c r="D638">
        <v>13.8</v>
      </c>
    </row>
    <row r="639" spans="1:4" ht="14" x14ac:dyDescent="0.15">
      <c r="A639" t="s">
        <v>168</v>
      </c>
      <c r="B639" t="s">
        <v>193</v>
      </c>
      <c r="C639" s="32" t="str">
        <f t="shared" si="9"/>
        <v>Freedom ElemtoRossview Middle</v>
      </c>
      <c r="D639">
        <v>13.6</v>
      </c>
    </row>
    <row r="640" spans="1:4" ht="14" x14ac:dyDescent="0.15">
      <c r="A640" t="s">
        <v>168</v>
      </c>
      <c r="B640" t="s">
        <v>63</v>
      </c>
      <c r="C640" s="32" t="str">
        <f t="shared" si="9"/>
        <v>Freedom ElemtoSango Elem</v>
      </c>
      <c r="D640">
        <v>18.8</v>
      </c>
    </row>
    <row r="641" spans="1:4" ht="14" x14ac:dyDescent="0.15">
      <c r="A641" t="s">
        <v>168</v>
      </c>
      <c r="B641" t="s">
        <v>194</v>
      </c>
      <c r="C641" s="32" t="str">
        <f t="shared" si="9"/>
        <v>Freedom ElemtoSt. B ELC</v>
      </c>
      <c r="D641">
        <v>11.2</v>
      </c>
    </row>
    <row r="642" spans="1:4" ht="14" x14ac:dyDescent="0.15">
      <c r="A642" t="s">
        <v>168</v>
      </c>
      <c r="B642" t="s">
        <v>123</v>
      </c>
      <c r="C642" s="32" t="str">
        <f t="shared" si="9"/>
        <v>Freedom ElemtoTCAT</v>
      </c>
      <c r="D642">
        <v>12.2</v>
      </c>
    </row>
    <row r="643" spans="1:4" ht="14" x14ac:dyDescent="0.15">
      <c r="A643" t="s">
        <v>168</v>
      </c>
      <c r="B643" t="s">
        <v>195</v>
      </c>
      <c r="C643" s="32" t="str">
        <f t="shared" ref="C643:C706" si="10">CONCATENATE(A643,"to",B643)</f>
        <v>Freedom ElemtoUS Bank - Downtown</v>
      </c>
      <c r="D643">
        <v>8.9</v>
      </c>
    </row>
    <row r="644" spans="1:4" ht="14" x14ac:dyDescent="0.15">
      <c r="A644" t="s">
        <v>168</v>
      </c>
      <c r="B644" t="s">
        <v>196</v>
      </c>
      <c r="C644" s="32" t="str">
        <f t="shared" si="10"/>
        <v>Freedom ElemtoUS Bank - Madison</v>
      </c>
      <c r="D644">
        <v>12.3</v>
      </c>
    </row>
    <row r="645" spans="1:4" ht="14" x14ac:dyDescent="0.15">
      <c r="A645" t="s">
        <v>168</v>
      </c>
      <c r="B645" t="s">
        <v>197</v>
      </c>
      <c r="C645" s="32" t="str">
        <f t="shared" si="10"/>
        <v>Freedom ElemtoUS Bank - Ft. Campbell</v>
      </c>
      <c r="D645">
        <v>4.4000000000000004</v>
      </c>
    </row>
    <row r="646" spans="1:4" ht="14" x14ac:dyDescent="0.15">
      <c r="A646" t="s">
        <v>168</v>
      </c>
      <c r="B646" t="s">
        <v>198</v>
      </c>
      <c r="C646" s="32" t="str">
        <f t="shared" si="10"/>
        <v>Freedom ElemtoUS Bank - Wilma</v>
      </c>
      <c r="D646">
        <v>11</v>
      </c>
    </row>
    <row r="647" spans="1:4" ht="14" x14ac:dyDescent="0.15">
      <c r="A647" t="s">
        <v>168</v>
      </c>
      <c r="B647" t="s">
        <v>199</v>
      </c>
      <c r="C647" s="32" t="str">
        <f t="shared" si="10"/>
        <v>Freedom ElemtoWest Creek Elem</v>
      </c>
      <c r="D647">
        <v>6.3</v>
      </c>
    </row>
    <row r="648" spans="1:4" ht="14" x14ac:dyDescent="0.15">
      <c r="A648" t="s">
        <v>168</v>
      </c>
      <c r="B648" t="s">
        <v>200</v>
      </c>
      <c r="C648" s="32" t="str">
        <f t="shared" si="10"/>
        <v>Freedom ElemtoWest Creek High</v>
      </c>
      <c r="D648">
        <v>6.6</v>
      </c>
    </row>
    <row r="649" spans="1:4" ht="14" x14ac:dyDescent="0.15">
      <c r="A649" t="s">
        <v>168</v>
      </c>
      <c r="B649" t="s">
        <v>201</v>
      </c>
      <c r="C649" s="32" t="str">
        <f t="shared" si="10"/>
        <v>Freedom ElemtoWest Creek Middle</v>
      </c>
      <c r="D649">
        <v>6.4</v>
      </c>
    </row>
    <row r="650" spans="1:4" ht="14" x14ac:dyDescent="0.15">
      <c r="A650" t="s">
        <v>168</v>
      </c>
      <c r="B650" t="s">
        <v>64</v>
      </c>
      <c r="C650" s="32" t="str">
        <f t="shared" si="10"/>
        <v>Freedom ElemtoWoodlawn Elem</v>
      </c>
      <c r="D650">
        <v>10.4</v>
      </c>
    </row>
    <row r="651" spans="1:4" ht="14" x14ac:dyDescent="0.15">
      <c r="A651" t="s">
        <v>53</v>
      </c>
      <c r="B651" t="s">
        <v>50</v>
      </c>
      <c r="C651" s="32" t="str">
        <f t="shared" si="10"/>
        <v>Glenellen ElemtoBarkers Mill Elem</v>
      </c>
      <c r="D651">
        <v>5.8</v>
      </c>
    </row>
    <row r="652" spans="1:4" ht="14" x14ac:dyDescent="0.15">
      <c r="A652" t="s">
        <v>53</v>
      </c>
      <c r="B652" t="s">
        <v>67</v>
      </c>
      <c r="C652" s="32" t="str">
        <f t="shared" si="10"/>
        <v>Glenellen ElemtoBarksdale Elem</v>
      </c>
      <c r="D652">
        <v>9</v>
      </c>
    </row>
    <row r="653" spans="1:4" ht="14" x14ac:dyDescent="0.15">
      <c r="A653" t="s">
        <v>53</v>
      </c>
      <c r="B653" t="s">
        <v>166</v>
      </c>
      <c r="C653" s="32" t="str">
        <f t="shared" si="10"/>
        <v>Glenellen ElemtoBurt Innovation Center</v>
      </c>
      <c r="D653">
        <v>4.8</v>
      </c>
    </row>
    <row r="654" spans="1:4" ht="14" x14ac:dyDescent="0.15">
      <c r="A654" t="s">
        <v>53</v>
      </c>
      <c r="B654" t="s">
        <v>51</v>
      </c>
      <c r="C654" s="32" t="str">
        <f t="shared" si="10"/>
        <v>Glenellen ElemtoByrns Darden Elem</v>
      </c>
      <c r="D654">
        <v>6.3</v>
      </c>
    </row>
    <row r="655" spans="1:4" ht="14" x14ac:dyDescent="0.15">
      <c r="A655" t="s">
        <v>53</v>
      </c>
      <c r="B655" t="s">
        <v>66</v>
      </c>
      <c r="C655" s="32" t="str">
        <f t="shared" si="10"/>
        <v>Glenellen ElemtoCarmel Elem</v>
      </c>
      <c r="D655">
        <v>14.7</v>
      </c>
    </row>
    <row r="656" spans="1:4" ht="14" x14ac:dyDescent="0.15">
      <c r="A656" t="s">
        <v>53</v>
      </c>
      <c r="B656" t="s">
        <v>38</v>
      </c>
      <c r="C656" s="32" t="str">
        <f t="shared" si="10"/>
        <v>Glenellen ElemtoCO Gracey</v>
      </c>
      <c r="D656">
        <v>5.4</v>
      </c>
    </row>
    <row r="657" spans="1:4" ht="14" x14ac:dyDescent="0.15">
      <c r="A657" t="s">
        <v>53</v>
      </c>
      <c r="B657" t="s">
        <v>17</v>
      </c>
      <c r="C657" s="32" t="str">
        <f t="shared" si="10"/>
        <v>Glenellen ElemtoCSS</v>
      </c>
      <c r="D657">
        <v>8.1999999999999993</v>
      </c>
    </row>
    <row r="658" spans="1:4" ht="14" x14ac:dyDescent="0.15">
      <c r="A658" t="s">
        <v>53</v>
      </c>
      <c r="B658" t="s">
        <v>167</v>
      </c>
      <c r="C658" s="32" t="str">
        <f t="shared" si="10"/>
        <v>Glenellen ElemtoClarksville High</v>
      </c>
      <c r="D658">
        <v>7.6</v>
      </c>
    </row>
    <row r="659" spans="1:4" ht="14" x14ac:dyDescent="0.15">
      <c r="A659" t="s">
        <v>53</v>
      </c>
      <c r="B659" t="s">
        <v>52</v>
      </c>
      <c r="C659" s="32" t="str">
        <f t="shared" si="10"/>
        <v>Glenellen ElemtoCumberland Hgts Elem</v>
      </c>
      <c r="D659">
        <v>12</v>
      </c>
    </row>
    <row r="660" spans="1:4" ht="14" x14ac:dyDescent="0.15">
      <c r="A660" t="s">
        <v>53</v>
      </c>
      <c r="B660" t="s">
        <v>68</v>
      </c>
      <c r="C660" s="32" t="str">
        <f t="shared" si="10"/>
        <v>Glenellen ElemtoEast Montg. Elem</v>
      </c>
      <c r="D660">
        <v>11.6</v>
      </c>
    </row>
    <row r="661" spans="1:4" ht="14" x14ac:dyDescent="0.15">
      <c r="A661" t="s">
        <v>53</v>
      </c>
      <c r="B661" t="s">
        <v>168</v>
      </c>
      <c r="C661" s="32" t="str">
        <f t="shared" si="10"/>
        <v>Glenellen ElemtoFreedom Elem</v>
      </c>
      <c r="D661">
        <v>8.6</v>
      </c>
    </row>
    <row r="662" spans="1:4" ht="14" x14ac:dyDescent="0.15">
      <c r="A662" t="s">
        <v>53</v>
      </c>
      <c r="B662" t="s">
        <v>53</v>
      </c>
      <c r="C662" s="32" t="str">
        <f t="shared" si="10"/>
        <v>Glenellen ElemtoGlenellen Elem</v>
      </c>
      <c r="D662">
        <v>0</v>
      </c>
    </row>
    <row r="663" spans="1:4" ht="14" x14ac:dyDescent="0.15">
      <c r="A663" t="s">
        <v>53</v>
      </c>
      <c r="B663" t="s">
        <v>54</v>
      </c>
      <c r="C663" s="32" t="str">
        <f t="shared" si="10"/>
        <v>Glenellen ElemtoGreenwood Complex</v>
      </c>
      <c r="D663">
        <v>5.2</v>
      </c>
    </row>
    <row r="664" spans="1:4" ht="14" x14ac:dyDescent="0.15">
      <c r="A664" t="s">
        <v>53</v>
      </c>
      <c r="B664" t="s">
        <v>55</v>
      </c>
      <c r="C664" s="32" t="str">
        <f t="shared" si="10"/>
        <v>Glenellen ElemtoHazelwood Elem</v>
      </c>
      <c r="D664">
        <v>4.0999999999999996</v>
      </c>
    </row>
    <row r="665" spans="1:4" ht="14" x14ac:dyDescent="0.15">
      <c r="A665" t="s">
        <v>53</v>
      </c>
      <c r="B665" t="s">
        <v>169</v>
      </c>
      <c r="C665" s="32" t="str">
        <f t="shared" si="10"/>
        <v>Glenellen ElemtoKenwood Elem</v>
      </c>
      <c r="D665">
        <v>4.2</v>
      </c>
    </row>
    <row r="666" spans="1:4" ht="14" x14ac:dyDescent="0.15">
      <c r="A666" t="s">
        <v>53</v>
      </c>
      <c r="B666" t="s">
        <v>170</v>
      </c>
      <c r="C666" s="32" t="str">
        <f t="shared" si="10"/>
        <v>Glenellen ElemtoKenwood High</v>
      </c>
      <c r="D666">
        <v>4.4000000000000004</v>
      </c>
    </row>
    <row r="667" spans="1:4" ht="14" x14ac:dyDescent="0.15">
      <c r="A667" t="s">
        <v>53</v>
      </c>
      <c r="B667" t="s">
        <v>171</v>
      </c>
      <c r="C667" s="32" t="str">
        <f t="shared" si="10"/>
        <v>Glenellen ElemtoKenwood Middle</v>
      </c>
      <c r="D667">
        <v>4.3</v>
      </c>
    </row>
    <row r="668" spans="1:4" ht="14" x14ac:dyDescent="0.15">
      <c r="A668" t="s">
        <v>53</v>
      </c>
      <c r="B668" t="s">
        <v>172</v>
      </c>
      <c r="C668" s="32" t="str">
        <f t="shared" si="10"/>
        <v>Glenellen ElemtoKirkwood Elem</v>
      </c>
      <c r="D668">
        <v>10</v>
      </c>
    </row>
    <row r="669" spans="1:4" ht="14" x14ac:dyDescent="0.15">
      <c r="A669" t="s">
        <v>53</v>
      </c>
      <c r="B669" t="s">
        <v>173</v>
      </c>
      <c r="C669" s="32" t="str">
        <f t="shared" si="10"/>
        <v>Glenellen ElemtoKirkwood High</v>
      </c>
      <c r="D669">
        <v>9.5</v>
      </c>
    </row>
    <row r="670" spans="1:4" ht="14" x14ac:dyDescent="0.15">
      <c r="A670" t="s">
        <v>53</v>
      </c>
      <c r="B670" t="s">
        <v>174</v>
      </c>
      <c r="C670" s="32" t="str">
        <f t="shared" si="10"/>
        <v>Glenellen ElemtoKirkwood Middle</v>
      </c>
      <c r="D670">
        <v>9.5</v>
      </c>
    </row>
    <row r="671" spans="1:4" ht="14" x14ac:dyDescent="0.15">
      <c r="A671" t="s">
        <v>53</v>
      </c>
      <c r="B671" t="s">
        <v>175</v>
      </c>
      <c r="C671" s="32" t="str">
        <f t="shared" si="10"/>
        <v>Glenellen ElemtoLearning Center Main</v>
      </c>
      <c r="D671">
        <v>5.5</v>
      </c>
    </row>
    <row r="672" spans="1:4" ht="14" x14ac:dyDescent="0.15">
      <c r="A672" t="s">
        <v>53</v>
      </c>
      <c r="B672" t="s">
        <v>176</v>
      </c>
      <c r="C672" s="32" t="str">
        <f t="shared" si="10"/>
        <v>Glenellen ElemtoLearning Center North</v>
      </c>
      <c r="D672">
        <v>5.8</v>
      </c>
    </row>
    <row r="673" spans="1:4" ht="14" x14ac:dyDescent="0.15">
      <c r="A673" t="s">
        <v>53</v>
      </c>
      <c r="B673" t="s">
        <v>56</v>
      </c>
      <c r="C673" s="32" t="str">
        <f t="shared" si="10"/>
        <v>Glenellen ElemtoLiberty Elem</v>
      </c>
      <c r="D673">
        <v>10.1</v>
      </c>
    </row>
    <row r="674" spans="1:4" ht="14" x14ac:dyDescent="0.15">
      <c r="A674" t="s">
        <v>53</v>
      </c>
      <c r="B674" t="s">
        <v>177</v>
      </c>
      <c r="C674" s="32" t="str">
        <f t="shared" si="10"/>
        <v>Glenellen ElemtoMiddle College</v>
      </c>
      <c r="D674">
        <v>4.7</v>
      </c>
    </row>
    <row r="675" spans="1:4" ht="14" x14ac:dyDescent="0.15">
      <c r="A675" t="s">
        <v>53</v>
      </c>
      <c r="B675" t="s">
        <v>57</v>
      </c>
      <c r="C675" s="32" t="str">
        <f t="shared" si="10"/>
        <v>Glenellen ElemtoMinglewood Elem</v>
      </c>
      <c r="D675">
        <v>5.8</v>
      </c>
    </row>
    <row r="676" spans="1:4" ht="14" x14ac:dyDescent="0.15">
      <c r="A676" t="s">
        <v>53</v>
      </c>
      <c r="B676" t="s">
        <v>178</v>
      </c>
      <c r="C676" s="32" t="str">
        <f t="shared" si="10"/>
        <v>Glenellen ElemtoMontg. Central Elem</v>
      </c>
      <c r="D676">
        <v>14.8</v>
      </c>
    </row>
    <row r="677" spans="1:4" ht="14" x14ac:dyDescent="0.15">
      <c r="A677" t="s">
        <v>53</v>
      </c>
      <c r="B677" t="s">
        <v>179</v>
      </c>
      <c r="C677" s="32" t="str">
        <f t="shared" si="10"/>
        <v>Glenellen ElemtoMontg. Central High</v>
      </c>
      <c r="D677">
        <v>14.7</v>
      </c>
    </row>
    <row r="678" spans="1:4" ht="14" x14ac:dyDescent="0.15">
      <c r="A678" t="s">
        <v>53</v>
      </c>
      <c r="B678" t="s">
        <v>180</v>
      </c>
      <c r="C678" s="32" t="str">
        <f t="shared" si="10"/>
        <v>Glenellen ElemtoMontg. Central Middle</v>
      </c>
      <c r="D678">
        <v>15.6</v>
      </c>
    </row>
    <row r="679" spans="1:4" ht="14" x14ac:dyDescent="0.15">
      <c r="A679" t="s">
        <v>53</v>
      </c>
      <c r="B679" t="s">
        <v>65</v>
      </c>
      <c r="C679" s="32" t="str">
        <f t="shared" si="10"/>
        <v>Glenellen ElemtoMoore Magnet Elem</v>
      </c>
      <c r="D679">
        <v>5.5</v>
      </c>
    </row>
    <row r="680" spans="1:4" ht="14" x14ac:dyDescent="0.15">
      <c r="A680" t="s">
        <v>53</v>
      </c>
      <c r="B680" t="s">
        <v>181</v>
      </c>
      <c r="C680" s="32" t="str">
        <f t="shared" si="10"/>
        <v>Glenellen ElemtoNew Providence Adult Learning</v>
      </c>
      <c r="D680">
        <v>6.2</v>
      </c>
    </row>
    <row r="681" spans="1:4" ht="14" x14ac:dyDescent="0.15">
      <c r="A681" t="s">
        <v>53</v>
      </c>
      <c r="B681" t="s">
        <v>182</v>
      </c>
      <c r="C681" s="32" t="str">
        <f t="shared" si="10"/>
        <v>Glenellen ElemtoNew Providence Middle</v>
      </c>
      <c r="D681">
        <v>5.6</v>
      </c>
    </row>
    <row r="682" spans="1:4" ht="14" x14ac:dyDescent="0.15">
      <c r="A682" t="s">
        <v>53</v>
      </c>
      <c r="B682" t="s">
        <v>58</v>
      </c>
      <c r="C682" s="32" t="str">
        <f t="shared" si="10"/>
        <v>Glenellen ElemtoNorman Smith Elem</v>
      </c>
      <c r="D682">
        <v>5.6</v>
      </c>
    </row>
    <row r="683" spans="1:4" ht="14" x14ac:dyDescent="0.15">
      <c r="A683" t="s">
        <v>53</v>
      </c>
      <c r="B683" t="s">
        <v>183</v>
      </c>
      <c r="C683" s="32" t="str">
        <f t="shared" si="10"/>
        <v>Glenellen ElemtoNortheast Elem</v>
      </c>
      <c r="D683">
        <v>4</v>
      </c>
    </row>
    <row r="684" spans="1:4" ht="14" x14ac:dyDescent="0.15">
      <c r="A684" t="s">
        <v>53</v>
      </c>
      <c r="B684" t="s">
        <v>184</v>
      </c>
      <c r="C684" s="32" t="str">
        <f t="shared" si="10"/>
        <v>Glenellen ElemtoNortheast High</v>
      </c>
      <c r="D684">
        <v>4.3</v>
      </c>
    </row>
    <row r="685" spans="1:4" ht="14" x14ac:dyDescent="0.15">
      <c r="A685" t="s">
        <v>53</v>
      </c>
      <c r="B685" t="s">
        <v>185</v>
      </c>
      <c r="C685" s="32" t="str">
        <f t="shared" si="10"/>
        <v>Glenellen ElemtoNortheast Middle</v>
      </c>
      <c r="D685">
        <v>4</v>
      </c>
    </row>
    <row r="686" spans="1:4" ht="14" x14ac:dyDescent="0.15">
      <c r="A686" t="s">
        <v>53</v>
      </c>
      <c r="B686" t="s">
        <v>59</v>
      </c>
      <c r="C686" s="32" t="str">
        <f t="shared" si="10"/>
        <v>Glenellen ElemtoNorthwest High</v>
      </c>
      <c r="D686">
        <v>6.7</v>
      </c>
    </row>
    <row r="687" spans="1:4" ht="14" x14ac:dyDescent="0.15">
      <c r="A687" t="s">
        <v>53</v>
      </c>
      <c r="B687" t="s">
        <v>60</v>
      </c>
      <c r="C687" s="32" t="str">
        <f t="shared" si="10"/>
        <v>Glenellen ElemtoOakland Elem</v>
      </c>
      <c r="D687">
        <v>6.2</v>
      </c>
    </row>
    <row r="688" spans="1:4" ht="14" x14ac:dyDescent="0.15">
      <c r="A688" t="s">
        <v>53</v>
      </c>
      <c r="B688" t="s">
        <v>186</v>
      </c>
      <c r="C688" s="32" t="str">
        <f t="shared" si="10"/>
        <v>Glenellen ElemtoOnsite - Main</v>
      </c>
      <c r="D688">
        <v>5.5</v>
      </c>
    </row>
    <row r="689" spans="1:4" ht="14" x14ac:dyDescent="0.15">
      <c r="A689" t="s">
        <v>53</v>
      </c>
      <c r="B689" t="s">
        <v>187</v>
      </c>
      <c r="C689" s="32" t="str">
        <f t="shared" si="10"/>
        <v>Glenellen ElemtoOnsite - MC</v>
      </c>
      <c r="D689">
        <v>14.8</v>
      </c>
    </row>
    <row r="690" spans="1:4" ht="14" x14ac:dyDescent="0.15">
      <c r="A690" t="s">
        <v>53</v>
      </c>
      <c r="B690" t="s">
        <v>188</v>
      </c>
      <c r="C690" s="32" t="str">
        <f t="shared" si="10"/>
        <v>Glenellen ElemtoOnsite - Northeast</v>
      </c>
      <c r="D690">
        <v>4.3</v>
      </c>
    </row>
    <row r="691" spans="1:4" ht="14" x14ac:dyDescent="0.15">
      <c r="A691" t="s">
        <v>53</v>
      </c>
      <c r="B691" t="s">
        <v>189</v>
      </c>
      <c r="C691" s="32" t="str">
        <f t="shared" si="10"/>
        <v>Glenellen ElemtoOnsite - Northwest</v>
      </c>
      <c r="D691">
        <v>6.7</v>
      </c>
    </row>
    <row r="692" spans="1:4" ht="14" x14ac:dyDescent="0.15">
      <c r="A692" t="s">
        <v>53</v>
      </c>
      <c r="B692" t="s">
        <v>30</v>
      </c>
      <c r="C692" s="32" t="str">
        <f t="shared" si="10"/>
        <v>Glenellen ElemtoOperations</v>
      </c>
      <c r="D692">
        <v>9</v>
      </c>
    </row>
    <row r="693" spans="1:4" ht="14" x14ac:dyDescent="0.15">
      <c r="A693" t="s">
        <v>53</v>
      </c>
      <c r="B693" t="s">
        <v>61</v>
      </c>
      <c r="C693" s="32" t="str">
        <f t="shared" si="10"/>
        <v>Glenellen ElemtoPisgah Elem</v>
      </c>
      <c r="D693">
        <v>2.9</v>
      </c>
    </row>
    <row r="694" spans="1:4" ht="14" x14ac:dyDescent="0.15">
      <c r="A694" t="s">
        <v>53</v>
      </c>
      <c r="B694" t="s">
        <v>190</v>
      </c>
      <c r="C694" s="32" t="str">
        <f t="shared" si="10"/>
        <v>Glenellen ElemtoRichview Middle</v>
      </c>
      <c r="D694">
        <v>7.4</v>
      </c>
    </row>
    <row r="695" spans="1:4" ht="14" x14ac:dyDescent="0.15">
      <c r="A695" t="s">
        <v>53</v>
      </c>
      <c r="B695" t="s">
        <v>62</v>
      </c>
      <c r="C695" s="32" t="str">
        <f t="shared" si="10"/>
        <v>Glenellen ElemtoRinggold Elem</v>
      </c>
      <c r="D695">
        <v>5.4</v>
      </c>
    </row>
    <row r="696" spans="1:4" ht="14" x14ac:dyDescent="0.15">
      <c r="A696" t="s">
        <v>53</v>
      </c>
      <c r="B696" t="s">
        <v>191</v>
      </c>
      <c r="C696" s="32" t="str">
        <f t="shared" si="10"/>
        <v>Glenellen ElemtoRossview Elem</v>
      </c>
      <c r="D696">
        <v>5.7</v>
      </c>
    </row>
    <row r="697" spans="1:4" ht="14" x14ac:dyDescent="0.15">
      <c r="A697" t="s">
        <v>53</v>
      </c>
      <c r="B697" t="s">
        <v>192</v>
      </c>
      <c r="C697" s="32" t="str">
        <f t="shared" si="10"/>
        <v>Glenellen ElemtoRossview High</v>
      </c>
      <c r="D697">
        <v>6</v>
      </c>
    </row>
    <row r="698" spans="1:4" ht="14" x14ac:dyDescent="0.15">
      <c r="A698" t="s">
        <v>53</v>
      </c>
      <c r="B698" t="s">
        <v>193</v>
      </c>
      <c r="C698" s="32" t="str">
        <f t="shared" si="10"/>
        <v>Glenellen ElemtoRossview Middle</v>
      </c>
      <c r="D698">
        <v>5.8</v>
      </c>
    </row>
    <row r="699" spans="1:4" ht="14" x14ac:dyDescent="0.15">
      <c r="A699" t="s">
        <v>53</v>
      </c>
      <c r="B699" t="s">
        <v>63</v>
      </c>
      <c r="C699" s="32" t="str">
        <f t="shared" si="10"/>
        <v>Glenellen ElemtoSango Elem</v>
      </c>
      <c r="D699">
        <v>10.7</v>
      </c>
    </row>
    <row r="700" spans="1:4" ht="14" x14ac:dyDescent="0.15">
      <c r="A700" t="s">
        <v>53</v>
      </c>
      <c r="B700" t="s">
        <v>194</v>
      </c>
      <c r="C700" s="32" t="str">
        <f t="shared" si="10"/>
        <v>Glenellen ElemtoSt. B ELC</v>
      </c>
      <c r="D700">
        <v>3.1</v>
      </c>
    </row>
    <row r="701" spans="1:4" ht="14" x14ac:dyDescent="0.15">
      <c r="A701" t="s">
        <v>53</v>
      </c>
      <c r="B701" t="s">
        <v>123</v>
      </c>
      <c r="C701" s="32" t="str">
        <f t="shared" si="10"/>
        <v>Glenellen ElemtoTCAT</v>
      </c>
      <c r="D701">
        <v>7.6</v>
      </c>
    </row>
    <row r="702" spans="1:4" ht="14" x14ac:dyDescent="0.15">
      <c r="A702" t="s">
        <v>53</v>
      </c>
      <c r="B702" t="s">
        <v>195</v>
      </c>
      <c r="C702" s="32" t="str">
        <f t="shared" si="10"/>
        <v>Glenellen ElemtoUS Bank - Downtown</v>
      </c>
      <c r="D702">
        <v>5.4</v>
      </c>
    </row>
    <row r="703" spans="1:4" ht="14" x14ac:dyDescent="0.15">
      <c r="A703" t="s">
        <v>53</v>
      </c>
      <c r="B703" t="s">
        <v>196</v>
      </c>
      <c r="C703" s="32" t="str">
        <f t="shared" si="10"/>
        <v>Glenellen ElemtoUS Bank - Madison</v>
      </c>
      <c r="D703">
        <v>6.9</v>
      </c>
    </row>
    <row r="704" spans="1:4" ht="14" x14ac:dyDescent="0.15">
      <c r="A704" t="s">
        <v>53</v>
      </c>
      <c r="B704" t="s">
        <v>197</v>
      </c>
      <c r="C704" s="32" t="str">
        <f t="shared" si="10"/>
        <v>Glenellen ElemtoUS Bank - Ft. Campbell</v>
      </c>
      <c r="D704">
        <v>5.7</v>
      </c>
    </row>
    <row r="705" spans="1:4" ht="14" x14ac:dyDescent="0.15">
      <c r="A705" t="s">
        <v>53</v>
      </c>
      <c r="B705" t="s">
        <v>198</v>
      </c>
      <c r="C705" s="32" t="str">
        <f t="shared" si="10"/>
        <v>Glenellen ElemtoUS Bank - Wilma</v>
      </c>
      <c r="D705">
        <v>2.6</v>
      </c>
    </row>
    <row r="706" spans="1:4" ht="14" x14ac:dyDescent="0.15">
      <c r="A706" t="s">
        <v>53</v>
      </c>
      <c r="B706" t="s">
        <v>199</v>
      </c>
      <c r="C706" s="32" t="str">
        <f t="shared" si="10"/>
        <v>Glenellen ElemtoWest Creek Elem</v>
      </c>
      <c r="D706">
        <v>5.9</v>
      </c>
    </row>
    <row r="707" spans="1:4" ht="14" x14ac:dyDescent="0.15">
      <c r="A707" t="s">
        <v>53</v>
      </c>
      <c r="B707" t="s">
        <v>200</v>
      </c>
      <c r="C707" s="32" t="str">
        <f t="shared" ref="C707:C770" si="11">CONCATENATE(A707,"to",B707)</f>
        <v>Glenellen ElemtoWest Creek High</v>
      </c>
      <c r="D707">
        <v>6.2</v>
      </c>
    </row>
    <row r="708" spans="1:4" ht="14" x14ac:dyDescent="0.15">
      <c r="A708" t="s">
        <v>53</v>
      </c>
      <c r="B708" t="s">
        <v>201</v>
      </c>
      <c r="C708" s="32" t="str">
        <f t="shared" si="11"/>
        <v>Glenellen ElemtoWest Creek Middle</v>
      </c>
      <c r="D708">
        <v>5.9</v>
      </c>
    </row>
    <row r="709" spans="1:4" ht="14" x14ac:dyDescent="0.15">
      <c r="A709" t="s">
        <v>53</v>
      </c>
      <c r="B709" t="s">
        <v>64</v>
      </c>
      <c r="C709" s="32" t="str">
        <f t="shared" si="11"/>
        <v>Glenellen ElemtoWoodlawn Elem</v>
      </c>
      <c r="D709">
        <v>11.7</v>
      </c>
    </row>
    <row r="710" spans="1:4" ht="14" x14ac:dyDescent="0.15">
      <c r="A710" t="s">
        <v>54</v>
      </c>
      <c r="B710" t="s">
        <v>50</v>
      </c>
      <c r="C710" s="32" t="str">
        <f t="shared" si="11"/>
        <v>Greenwood ComplextoBarkers Mill Elem</v>
      </c>
      <c r="D710">
        <v>9.8000000000000007</v>
      </c>
    </row>
    <row r="711" spans="1:4" ht="14" x14ac:dyDescent="0.15">
      <c r="A711" t="s">
        <v>54</v>
      </c>
      <c r="B711" t="s">
        <v>67</v>
      </c>
      <c r="C711" s="32" t="str">
        <f t="shared" si="11"/>
        <v>Greenwood ComplextoBarksdale Elem</v>
      </c>
      <c r="D711">
        <v>3.2</v>
      </c>
    </row>
    <row r="712" spans="1:4" ht="14" x14ac:dyDescent="0.15">
      <c r="A712" t="s">
        <v>54</v>
      </c>
      <c r="B712" t="s">
        <v>166</v>
      </c>
      <c r="C712" s="32" t="str">
        <f t="shared" si="11"/>
        <v>Greenwood ComplextoBurt Innovation Center</v>
      </c>
      <c r="D712">
        <v>1.2</v>
      </c>
    </row>
    <row r="713" spans="1:4" ht="14" x14ac:dyDescent="0.15">
      <c r="A713" t="s">
        <v>54</v>
      </c>
      <c r="B713" t="s">
        <v>51</v>
      </c>
      <c r="C713" s="32" t="str">
        <f t="shared" si="11"/>
        <v>Greenwood ComplextoByrns Darden Elem</v>
      </c>
      <c r="D713">
        <v>3.6</v>
      </c>
    </row>
    <row r="714" spans="1:4" ht="14" x14ac:dyDescent="0.15">
      <c r="A714" t="s">
        <v>54</v>
      </c>
      <c r="B714" t="s">
        <v>66</v>
      </c>
      <c r="C714" s="32" t="str">
        <f t="shared" si="11"/>
        <v>Greenwood ComplextoCarmel Elem</v>
      </c>
      <c r="D714">
        <v>12.3</v>
      </c>
    </row>
    <row r="715" spans="1:4" ht="14" x14ac:dyDescent="0.15">
      <c r="A715" t="s">
        <v>54</v>
      </c>
      <c r="B715" t="s">
        <v>38</v>
      </c>
      <c r="C715" s="32" t="str">
        <f t="shared" si="11"/>
        <v>Greenwood ComplextoCO Gracey</v>
      </c>
      <c r="D715">
        <v>0.3</v>
      </c>
    </row>
    <row r="716" spans="1:4" ht="14" x14ac:dyDescent="0.15">
      <c r="A716" t="s">
        <v>54</v>
      </c>
      <c r="B716" t="s">
        <v>17</v>
      </c>
      <c r="C716" s="32" t="str">
        <f t="shared" si="11"/>
        <v>Greenwood ComplextoCSS</v>
      </c>
      <c r="D716">
        <v>3.1</v>
      </c>
    </row>
    <row r="717" spans="1:4" ht="14" x14ac:dyDescent="0.15">
      <c r="A717" t="s">
        <v>54</v>
      </c>
      <c r="B717" t="s">
        <v>167</v>
      </c>
      <c r="C717" s="32" t="str">
        <f t="shared" si="11"/>
        <v>Greenwood ComplextoClarksville High</v>
      </c>
      <c r="D717">
        <v>4.5999999999999996</v>
      </c>
    </row>
    <row r="718" spans="1:4" ht="14" x14ac:dyDescent="0.15">
      <c r="A718" t="s">
        <v>54</v>
      </c>
      <c r="B718" t="s">
        <v>52</v>
      </c>
      <c r="C718" s="32" t="str">
        <f t="shared" si="11"/>
        <v>Greenwood ComplextoCumberland Hgts Elem</v>
      </c>
      <c r="D718">
        <v>7.2</v>
      </c>
    </row>
    <row r="719" spans="1:4" ht="14" x14ac:dyDescent="0.15">
      <c r="A719" t="s">
        <v>54</v>
      </c>
      <c r="B719" t="s">
        <v>68</v>
      </c>
      <c r="C719" s="32" t="str">
        <f t="shared" si="11"/>
        <v>Greenwood ComplextoEast Montg. Elem</v>
      </c>
      <c r="D719">
        <v>8.1999999999999993</v>
      </c>
    </row>
    <row r="720" spans="1:4" ht="14" x14ac:dyDescent="0.15">
      <c r="A720" t="s">
        <v>54</v>
      </c>
      <c r="B720" t="s">
        <v>168</v>
      </c>
      <c r="C720" s="32" t="str">
        <f t="shared" si="11"/>
        <v>Greenwood ComplextoFreedom Elem</v>
      </c>
      <c r="D720">
        <v>10.4</v>
      </c>
    </row>
    <row r="721" spans="1:4" ht="14" x14ac:dyDescent="0.15">
      <c r="A721" t="s">
        <v>54</v>
      </c>
      <c r="B721" t="s">
        <v>53</v>
      </c>
      <c r="C721" s="32" t="str">
        <f t="shared" si="11"/>
        <v>Greenwood ComplextoGlenellen Elem</v>
      </c>
      <c r="D721">
        <v>5.2</v>
      </c>
    </row>
    <row r="722" spans="1:4" ht="14" x14ac:dyDescent="0.15">
      <c r="A722" t="s">
        <v>54</v>
      </c>
      <c r="B722" t="s">
        <v>54</v>
      </c>
      <c r="C722" s="32" t="str">
        <f t="shared" si="11"/>
        <v>Greenwood ComplextoGreenwood Complex</v>
      </c>
      <c r="D722">
        <v>0</v>
      </c>
    </row>
    <row r="723" spans="1:4" ht="14" x14ac:dyDescent="0.15">
      <c r="A723" t="s">
        <v>54</v>
      </c>
      <c r="B723" t="s">
        <v>55</v>
      </c>
      <c r="C723" s="32" t="str">
        <f t="shared" si="11"/>
        <v>Greenwood ComplextoHazelwood Elem</v>
      </c>
      <c r="D723">
        <v>8.9</v>
      </c>
    </row>
    <row r="724" spans="1:4" ht="14" x14ac:dyDescent="0.15">
      <c r="A724" t="s">
        <v>54</v>
      </c>
      <c r="B724" t="s">
        <v>169</v>
      </c>
      <c r="C724" s="32" t="str">
        <f t="shared" si="11"/>
        <v>Greenwood ComplextoKenwood Elem</v>
      </c>
      <c r="D724">
        <v>5.5</v>
      </c>
    </row>
    <row r="725" spans="1:4" ht="14" x14ac:dyDescent="0.15">
      <c r="A725" t="s">
        <v>54</v>
      </c>
      <c r="B725" t="s">
        <v>170</v>
      </c>
      <c r="C725" s="32" t="str">
        <f t="shared" si="11"/>
        <v>Greenwood ComplextoKenwood High</v>
      </c>
      <c r="D725">
        <v>6</v>
      </c>
    </row>
    <row r="726" spans="1:4" ht="14" x14ac:dyDescent="0.15">
      <c r="A726" t="s">
        <v>54</v>
      </c>
      <c r="B726" t="s">
        <v>171</v>
      </c>
      <c r="C726" s="32" t="str">
        <f t="shared" si="11"/>
        <v>Greenwood ComplextoKenwood Middle</v>
      </c>
      <c r="D726">
        <v>5.8</v>
      </c>
    </row>
    <row r="727" spans="1:4" ht="14" x14ac:dyDescent="0.15">
      <c r="A727" t="s">
        <v>54</v>
      </c>
      <c r="B727" t="s">
        <v>172</v>
      </c>
      <c r="C727" s="32" t="str">
        <f t="shared" si="11"/>
        <v>Greenwood ComplextoKirkwood Elem</v>
      </c>
      <c r="D727">
        <v>11.2</v>
      </c>
    </row>
    <row r="728" spans="1:4" ht="14" x14ac:dyDescent="0.15">
      <c r="A728" t="s">
        <v>54</v>
      </c>
      <c r="B728" t="s">
        <v>173</v>
      </c>
      <c r="C728" s="32" t="str">
        <f t="shared" si="11"/>
        <v>Greenwood ComplextoKirkwood High</v>
      </c>
      <c r="D728">
        <v>10.8</v>
      </c>
    </row>
    <row r="729" spans="1:4" ht="14" x14ac:dyDescent="0.15">
      <c r="A729" t="s">
        <v>54</v>
      </c>
      <c r="B729" t="s">
        <v>174</v>
      </c>
      <c r="C729" s="32" t="str">
        <f t="shared" si="11"/>
        <v>Greenwood ComplextoKirkwood Middle</v>
      </c>
      <c r="D729">
        <v>10.8</v>
      </c>
    </row>
    <row r="730" spans="1:4" ht="14" x14ac:dyDescent="0.15">
      <c r="A730" t="s">
        <v>54</v>
      </c>
      <c r="B730" t="s">
        <v>175</v>
      </c>
      <c r="C730" s="32" t="str">
        <f t="shared" si="11"/>
        <v>Greenwood ComplextoLearning Center Main</v>
      </c>
      <c r="D730">
        <v>0.7</v>
      </c>
    </row>
    <row r="731" spans="1:4" ht="14" x14ac:dyDescent="0.15">
      <c r="A731" t="s">
        <v>54</v>
      </c>
      <c r="B731" t="s">
        <v>176</v>
      </c>
      <c r="C731" s="32" t="str">
        <f t="shared" si="11"/>
        <v>Greenwood ComplextoLearning Center North</v>
      </c>
      <c r="D731">
        <v>6</v>
      </c>
    </row>
    <row r="732" spans="1:4" ht="14" x14ac:dyDescent="0.15">
      <c r="A732" t="s">
        <v>54</v>
      </c>
      <c r="B732" t="s">
        <v>56</v>
      </c>
      <c r="C732" s="32" t="str">
        <f t="shared" si="11"/>
        <v>Greenwood ComplextoLiberty Elem</v>
      </c>
      <c r="D732">
        <v>7.2</v>
      </c>
    </row>
    <row r="733" spans="1:4" ht="14" x14ac:dyDescent="0.15">
      <c r="A733" t="s">
        <v>54</v>
      </c>
      <c r="B733" t="s">
        <v>177</v>
      </c>
      <c r="C733" s="32" t="str">
        <f t="shared" si="11"/>
        <v>Greenwood ComplextoMiddle College</v>
      </c>
      <c r="D733">
        <v>1.1000000000000001</v>
      </c>
    </row>
    <row r="734" spans="1:4" ht="14" x14ac:dyDescent="0.15">
      <c r="A734" t="s">
        <v>54</v>
      </c>
      <c r="B734" t="s">
        <v>57</v>
      </c>
      <c r="C734" s="32" t="str">
        <f t="shared" si="11"/>
        <v>Greenwood ComplextoMinglewood Elem</v>
      </c>
      <c r="D734">
        <v>6</v>
      </c>
    </row>
    <row r="735" spans="1:4" ht="14" x14ac:dyDescent="0.15">
      <c r="A735" t="s">
        <v>54</v>
      </c>
      <c r="B735" t="s">
        <v>178</v>
      </c>
      <c r="C735" s="32" t="str">
        <f t="shared" si="11"/>
        <v>Greenwood ComplextoMontg. Central Elem</v>
      </c>
      <c r="D735">
        <v>9.9</v>
      </c>
    </row>
    <row r="736" spans="1:4" ht="14" x14ac:dyDescent="0.15">
      <c r="A736" t="s">
        <v>54</v>
      </c>
      <c r="B736" t="s">
        <v>179</v>
      </c>
      <c r="C736" s="32" t="str">
        <f t="shared" si="11"/>
        <v>Greenwood ComplextoMontg. Central High</v>
      </c>
      <c r="D736">
        <v>9.6999999999999993</v>
      </c>
    </row>
    <row r="737" spans="1:4" ht="14" x14ac:dyDescent="0.15">
      <c r="A737" t="s">
        <v>54</v>
      </c>
      <c r="B737" t="s">
        <v>180</v>
      </c>
      <c r="C737" s="32" t="str">
        <f t="shared" si="11"/>
        <v>Greenwood ComplextoMontg. Central Middle</v>
      </c>
      <c r="D737">
        <v>9.6999999999999993</v>
      </c>
    </row>
    <row r="738" spans="1:4" ht="14" x14ac:dyDescent="0.15">
      <c r="A738" t="s">
        <v>54</v>
      </c>
      <c r="B738" t="s">
        <v>65</v>
      </c>
      <c r="C738" s="32" t="str">
        <f t="shared" si="11"/>
        <v>Greenwood ComplextoMoore Magnet Elem</v>
      </c>
      <c r="D738">
        <v>0.8</v>
      </c>
    </row>
    <row r="739" spans="1:4" ht="14" x14ac:dyDescent="0.15">
      <c r="A739" t="s">
        <v>54</v>
      </c>
      <c r="B739" t="s">
        <v>181</v>
      </c>
      <c r="C739" s="32" t="str">
        <f t="shared" si="11"/>
        <v>Greenwood ComplextoNew Providence Adult Learning</v>
      </c>
      <c r="D739">
        <v>3.5</v>
      </c>
    </row>
    <row r="740" spans="1:4" ht="14" x14ac:dyDescent="0.15">
      <c r="A740" t="s">
        <v>54</v>
      </c>
      <c r="B740" t="s">
        <v>182</v>
      </c>
      <c r="C740" s="32" t="str">
        <f t="shared" si="11"/>
        <v>Greenwood ComplextoNew Providence Middle</v>
      </c>
      <c r="D740">
        <v>5.8</v>
      </c>
    </row>
    <row r="741" spans="1:4" ht="14" x14ac:dyDescent="0.15">
      <c r="A741" t="s">
        <v>54</v>
      </c>
      <c r="B741" t="s">
        <v>58</v>
      </c>
      <c r="C741" s="32" t="str">
        <f t="shared" si="11"/>
        <v>Greenwood ComplextoNorman Smith Elem</v>
      </c>
      <c r="D741">
        <v>0.5</v>
      </c>
    </row>
    <row r="742" spans="1:4" ht="14" x14ac:dyDescent="0.15">
      <c r="A742" t="s">
        <v>54</v>
      </c>
      <c r="B742" t="s">
        <v>183</v>
      </c>
      <c r="C742" s="32" t="str">
        <f t="shared" si="11"/>
        <v>Greenwood ComplextoNortheast Elem</v>
      </c>
      <c r="D742">
        <v>7.7</v>
      </c>
    </row>
    <row r="743" spans="1:4" ht="14" x14ac:dyDescent="0.15">
      <c r="A743" t="s">
        <v>54</v>
      </c>
      <c r="B743" t="s">
        <v>184</v>
      </c>
      <c r="C743" s="32" t="str">
        <f t="shared" si="11"/>
        <v>Greenwood ComplextoNortheast High</v>
      </c>
      <c r="D743">
        <v>8.1</v>
      </c>
    </row>
    <row r="744" spans="1:4" ht="14" x14ac:dyDescent="0.15">
      <c r="A744" t="s">
        <v>54</v>
      </c>
      <c r="B744" t="s">
        <v>185</v>
      </c>
      <c r="C744" s="32" t="str">
        <f t="shared" si="11"/>
        <v>Greenwood ComplextoNortheast Middle</v>
      </c>
      <c r="D744">
        <v>7.8</v>
      </c>
    </row>
    <row r="745" spans="1:4" ht="14" x14ac:dyDescent="0.15">
      <c r="A745" t="s">
        <v>54</v>
      </c>
      <c r="B745" t="s">
        <v>59</v>
      </c>
      <c r="C745" s="32" t="str">
        <f t="shared" si="11"/>
        <v>Greenwood ComplextoNorthwest High</v>
      </c>
      <c r="D745">
        <v>6.8</v>
      </c>
    </row>
    <row r="746" spans="1:4" ht="14" x14ac:dyDescent="0.15">
      <c r="A746" t="s">
        <v>54</v>
      </c>
      <c r="B746" t="s">
        <v>60</v>
      </c>
      <c r="C746" s="32" t="str">
        <f t="shared" si="11"/>
        <v>Greenwood ComplextoOakland Elem</v>
      </c>
      <c r="D746">
        <v>9.1</v>
      </c>
    </row>
    <row r="747" spans="1:4" ht="14" x14ac:dyDescent="0.15">
      <c r="A747" t="s">
        <v>54</v>
      </c>
      <c r="B747" t="s">
        <v>186</v>
      </c>
      <c r="C747" s="32" t="str">
        <f t="shared" si="11"/>
        <v>Greenwood ComplextoOnsite - Main</v>
      </c>
      <c r="D747">
        <v>0.8</v>
      </c>
    </row>
    <row r="748" spans="1:4" ht="14" x14ac:dyDescent="0.15">
      <c r="A748" t="s">
        <v>54</v>
      </c>
      <c r="B748" t="s">
        <v>187</v>
      </c>
      <c r="C748" s="32" t="str">
        <f t="shared" si="11"/>
        <v>Greenwood ComplextoOnsite - MC</v>
      </c>
      <c r="D748">
        <v>9.9</v>
      </c>
    </row>
    <row r="749" spans="1:4" ht="14" x14ac:dyDescent="0.15">
      <c r="A749" t="s">
        <v>54</v>
      </c>
      <c r="B749" t="s">
        <v>188</v>
      </c>
      <c r="C749" s="32" t="str">
        <f t="shared" si="11"/>
        <v>Greenwood ComplextoOnsite - Northeast</v>
      </c>
      <c r="D749">
        <v>8.1</v>
      </c>
    </row>
    <row r="750" spans="1:4" ht="14" x14ac:dyDescent="0.15">
      <c r="A750" t="s">
        <v>54</v>
      </c>
      <c r="B750" t="s">
        <v>189</v>
      </c>
      <c r="C750" s="32" t="str">
        <f t="shared" si="11"/>
        <v>Greenwood ComplextoOnsite - Northwest</v>
      </c>
      <c r="D750">
        <v>6.8</v>
      </c>
    </row>
    <row r="751" spans="1:4" ht="14" x14ac:dyDescent="0.15">
      <c r="A751" t="s">
        <v>54</v>
      </c>
      <c r="B751" t="s">
        <v>30</v>
      </c>
      <c r="C751" s="32" t="str">
        <f t="shared" si="11"/>
        <v>Greenwood ComplextoOperations</v>
      </c>
      <c r="D751">
        <v>5.6</v>
      </c>
    </row>
    <row r="752" spans="1:4" ht="14" x14ac:dyDescent="0.15">
      <c r="A752" t="s">
        <v>54</v>
      </c>
      <c r="B752" t="s">
        <v>61</v>
      </c>
      <c r="C752" s="32" t="str">
        <f t="shared" si="11"/>
        <v>Greenwood ComplextoPisgah Elem</v>
      </c>
      <c r="D752">
        <v>7.7</v>
      </c>
    </row>
    <row r="753" spans="1:4" ht="14" x14ac:dyDescent="0.15">
      <c r="A753" t="s">
        <v>54</v>
      </c>
      <c r="B753" t="s">
        <v>190</v>
      </c>
      <c r="C753" s="32" t="str">
        <f t="shared" si="11"/>
        <v>Greenwood ComplextoRichview Middle</v>
      </c>
      <c r="D753">
        <v>4.8</v>
      </c>
    </row>
    <row r="754" spans="1:4" ht="14" x14ac:dyDescent="0.15">
      <c r="A754" t="s">
        <v>54</v>
      </c>
      <c r="B754" t="s">
        <v>62</v>
      </c>
      <c r="C754" s="32" t="str">
        <f t="shared" si="11"/>
        <v>Greenwood ComplextoRinggold Elem</v>
      </c>
      <c r="D754">
        <v>7.3</v>
      </c>
    </row>
    <row r="755" spans="1:4" ht="14" x14ac:dyDescent="0.15">
      <c r="A755" t="s">
        <v>54</v>
      </c>
      <c r="B755" t="s">
        <v>191</v>
      </c>
      <c r="C755" s="32" t="str">
        <f t="shared" si="11"/>
        <v>Greenwood ComplextoRossview Elem</v>
      </c>
      <c r="D755">
        <v>7.1</v>
      </c>
    </row>
    <row r="756" spans="1:4" ht="14" x14ac:dyDescent="0.15">
      <c r="A756" t="s">
        <v>54</v>
      </c>
      <c r="B756" t="s">
        <v>192</v>
      </c>
      <c r="C756" s="32" t="str">
        <f t="shared" si="11"/>
        <v>Greenwood ComplextoRossview High</v>
      </c>
      <c r="D756">
        <v>7.5</v>
      </c>
    </row>
    <row r="757" spans="1:4" ht="14" x14ac:dyDescent="0.15">
      <c r="A757" t="s">
        <v>54</v>
      </c>
      <c r="B757" t="s">
        <v>193</v>
      </c>
      <c r="C757" s="32" t="str">
        <f t="shared" si="11"/>
        <v>Greenwood ComplextoRossview Middle</v>
      </c>
      <c r="D757">
        <v>7.3</v>
      </c>
    </row>
    <row r="758" spans="1:4" ht="14" x14ac:dyDescent="0.15">
      <c r="A758" t="s">
        <v>54</v>
      </c>
      <c r="B758" t="s">
        <v>63</v>
      </c>
      <c r="C758" s="32" t="str">
        <f t="shared" si="11"/>
        <v>Greenwood ComplextoSango Elem</v>
      </c>
      <c r="D758">
        <v>9.1</v>
      </c>
    </row>
    <row r="759" spans="1:4" ht="14" x14ac:dyDescent="0.15">
      <c r="A759" t="s">
        <v>54</v>
      </c>
      <c r="B759" t="s">
        <v>194</v>
      </c>
      <c r="C759" s="32" t="str">
        <f t="shared" si="11"/>
        <v>Greenwood ComplextoSt. B ELC</v>
      </c>
      <c r="D759">
        <v>5.0999999999999996</v>
      </c>
    </row>
    <row r="760" spans="1:4" ht="14" x14ac:dyDescent="0.15">
      <c r="A760" t="s">
        <v>54</v>
      </c>
      <c r="B760" t="s">
        <v>123</v>
      </c>
      <c r="C760" s="32" t="str">
        <f t="shared" si="11"/>
        <v>Greenwood ComplextoTCAT</v>
      </c>
      <c r="D760">
        <v>8.6</v>
      </c>
    </row>
    <row r="761" spans="1:4" ht="14" x14ac:dyDescent="0.15">
      <c r="A761" t="s">
        <v>54</v>
      </c>
      <c r="B761" t="s">
        <v>195</v>
      </c>
      <c r="C761" s="32" t="str">
        <f t="shared" si="11"/>
        <v>Greenwood ComplextoUS Bank - Downtown</v>
      </c>
      <c r="D761">
        <v>1.1000000000000001</v>
      </c>
    </row>
    <row r="762" spans="1:4" ht="14" x14ac:dyDescent="0.15">
      <c r="A762" t="s">
        <v>54</v>
      </c>
      <c r="B762" t="s">
        <v>196</v>
      </c>
      <c r="C762" s="32" t="str">
        <f t="shared" si="11"/>
        <v>Greenwood ComplextoUS Bank - Madison</v>
      </c>
      <c r="D762">
        <v>2.4</v>
      </c>
    </row>
    <row r="763" spans="1:4" ht="14" x14ac:dyDescent="0.15">
      <c r="A763" t="s">
        <v>54</v>
      </c>
      <c r="B763" t="s">
        <v>197</v>
      </c>
      <c r="C763" s="32" t="str">
        <f t="shared" si="11"/>
        <v>Greenwood ComplextoUS Bank - Ft. Campbell</v>
      </c>
      <c r="D763">
        <v>5.5</v>
      </c>
    </row>
    <row r="764" spans="1:4" ht="14" x14ac:dyDescent="0.15">
      <c r="A764" t="s">
        <v>54</v>
      </c>
      <c r="B764" t="s">
        <v>198</v>
      </c>
      <c r="C764" s="32" t="str">
        <f t="shared" si="11"/>
        <v>Greenwood ComplextoUS Bank - Wilma</v>
      </c>
      <c r="D764">
        <v>5.5</v>
      </c>
    </row>
    <row r="765" spans="1:4" ht="14" x14ac:dyDescent="0.15">
      <c r="A765" t="s">
        <v>54</v>
      </c>
      <c r="B765" t="s">
        <v>199</v>
      </c>
      <c r="C765" s="32" t="str">
        <f t="shared" si="11"/>
        <v>Greenwood ComplextoWest Creek Elem</v>
      </c>
      <c r="D765">
        <v>8.1</v>
      </c>
    </row>
    <row r="766" spans="1:4" ht="14" x14ac:dyDescent="0.15">
      <c r="A766" t="s">
        <v>54</v>
      </c>
      <c r="B766" t="s">
        <v>200</v>
      </c>
      <c r="C766" s="32" t="str">
        <f t="shared" si="11"/>
        <v>Greenwood ComplextoWest Creek High</v>
      </c>
      <c r="D766">
        <v>8.4</v>
      </c>
    </row>
    <row r="767" spans="1:4" ht="14" x14ac:dyDescent="0.15">
      <c r="A767" t="s">
        <v>54</v>
      </c>
      <c r="B767" t="s">
        <v>201</v>
      </c>
      <c r="C767" s="32" t="str">
        <f t="shared" si="11"/>
        <v>Greenwood ComplextoWest Creek Middle</v>
      </c>
      <c r="D767">
        <v>8.1999999999999993</v>
      </c>
    </row>
    <row r="768" spans="1:4" ht="14" x14ac:dyDescent="0.15">
      <c r="A768" t="s">
        <v>54</v>
      </c>
      <c r="B768" t="s">
        <v>64</v>
      </c>
      <c r="C768" s="32" t="str">
        <f t="shared" si="11"/>
        <v>Greenwood ComplextoWoodlawn Elem</v>
      </c>
      <c r="D768">
        <v>10</v>
      </c>
    </row>
    <row r="769" spans="1:4" ht="14" x14ac:dyDescent="0.15">
      <c r="A769" t="s">
        <v>55</v>
      </c>
      <c r="B769" t="s">
        <v>50</v>
      </c>
      <c r="C769" s="32" t="str">
        <f t="shared" si="11"/>
        <v>Hazelwood ElemtoBarkers Mill Elem</v>
      </c>
      <c r="D769">
        <v>1.8</v>
      </c>
    </row>
    <row r="770" spans="1:4" ht="14" x14ac:dyDescent="0.15">
      <c r="A770" t="s">
        <v>55</v>
      </c>
      <c r="B770" t="s">
        <v>67</v>
      </c>
      <c r="C770" s="32" t="str">
        <f t="shared" si="11"/>
        <v>Hazelwood ElemtoBarksdale Elem</v>
      </c>
      <c r="D770">
        <v>12.7</v>
      </c>
    </row>
    <row r="771" spans="1:4" ht="14" x14ac:dyDescent="0.15">
      <c r="A771" t="s">
        <v>55</v>
      </c>
      <c r="B771" t="s">
        <v>166</v>
      </c>
      <c r="C771" s="32" t="str">
        <f t="shared" ref="C771:C834" si="12">CONCATENATE(A771,"to",B771)</f>
        <v>Hazelwood ElemtoBurt Innovation Center</v>
      </c>
      <c r="D771">
        <v>9.1999999999999993</v>
      </c>
    </row>
    <row r="772" spans="1:4" ht="14" x14ac:dyDescent="0.15">
      <c r="A772" t="s">
        <v>55</v>
      </c>
      <c r="B772" t="s">
        <v>51</v>
      </c>
      <c r="C772" s="32" t="str">
        <f t="shared" si="12"/>
        <v>Hazelwood ElemtoByrns Darden Elem</v>
      </c>
      <c r="D772">
        <v>6.8</v>
      </c>
    </row>
    <row r="773" spans="1:4" ht="14" x14ac:dyDescent="0.15">
      <c r="A773" t="s">
        <v>55</v>
      </c>
      <c r="B773" t="s">
        <v>66</v>
      </c>
      <c r="C773" s="32" t="str">
        <f t="shared" si="12"/>
        <v>Hazelwood ElemtoCarmel Elem</v>
      </c>
      <c r="D773">
        <v>18.399999999999999</v>
      </c>
    </row>
    <row r="774" spans="1:4" ht="14" x14ac:dyDescent="0.15">
      <c r="A774" t="s">
        <v>55</v>
      </c>
      <c r="B774" t="s">
        <v>38</v>
      </c>
      <c r="C774" s="32" t="str">
        <f t="shared" si="12"/>
        <v>Hazelwood ElemtoCO Gracey</v>
      </c>
      <c r="D774">
        <v>9.1</v>
      </c>
    </row>
    <row r="775" spans="1:4" ht="14" x14ac:dyDescent="0.15">
      <c r="A775" t="s">
        <v>55</v>
      </c>
      <c r="B775" t="s">
        <v>17</v>
      </c>
      <c r="C775" s="32" t="str">
        <f t="shared" si="12"/>
        <v>Hazelwood ElemtoCSS</v>
      </c>
      <c r="D775">
        <v>11.5</v>
      </c>
    </row>
    <row r="776" spans="1:4" ht="14" x14ac:dyDescent="0.15">
      <c r="A776" t="s">
        <v>55</v>
      </c>
      <c r="B776" t="s">
        <v>167</v>
      </c>
      <c r="C776" s="32" t="str">
        <f t="shared" si="12"/>
        <v>Hazelwood ElemtoClarksville High</v>
      </c>
      <c r="D776">
        <v>11.3</v>
      </c>
    </row>
    <row r="777" spans="1:4" ht="14" x14ac:dyDescent="0.15">
      <c r="A777" t="s">
        <v>55</v>
      </c>
      <c r="B777" t="s">
        <v>52</v>
      </c>
      <c r="C777" s="32" t="str">
        <f t="shared" si="12"/>
        <v>Hazelwood ElemtoCumberland Hgts Elem</v>
      </c>
      <c r="D777">
        <v>15.3</v>
      </c>
    </row>
    <row r="778" spans="1:4" ht="14" x14ac:dyDescent="0.15">
      <c r="A778" t="s">
        <v>55</v>
      </c>
      <c r="B778" t="s">
        <v>68</v>
      </c>
      <c r="C778" s="32" t="str">
        <f t="shared" si="12"/>
        <v>Hazelwood ElemtoEast Montg. Elem</v>
      </c>
      <c r="D778">
        <v>15.3</v>
      </c>
    </row>
    <row r="779" spans="1:4" ht="14" x14ac:dyDescent="0.15">
      <c r="A779" t="s">
        <v>55</v>
      </c>
      <c r="B779" t="s">
        <v>168</v>
      </c>
      <c r="C779" s="32" t="str">
        <f t="shared" si="12"/>
        <v>Hazelwood ElemtoFreedom Elem</v>
      </c>
      <c r="D779">
        <v>5.4</v>
      </c>
    </row>
    <row r="780" spans="1:4" ht="14" x14ac:dyDescent="0.15">
      <c r="A780" t="s">
        <v>55</v>
      </c>
      <c r="B780" t="s">
        <v>53</v>
      </c>
      <c r="C780" s="32" t="str">
        <f t="shared" si="12"/>
        <v>Hazelwood ElemtoGlenellen Elem</v>
      </c>
      <c r="D780">
        <v>4.0999999999999996</v>
      </c>
    </row>
    <row r="781" spans="1:4" ht="14" x14ac:dyDescent="0.15">
      <c r="A781" t="s">
        <v>55</v>
      </c>
      <c r="B781" t="s">
        <v>54</v>
      </c>
      <c r="C781" s="32" t="str">
        <f t="shared" si="12"/>
        <v>Hazelwood ElemtoGreenwood Complex</v>
      </c>
      <c r="D781">
        <v>8.9</v>
      </c>
    </row>
    <row r="782" spans="1:4" ht="14" x14ac:dyDescent="0.15">
      <c r="A782" t="s">
        <v>55</v>
      </c>
      <c r="B782" t="s">
        <v>55</v>
      </c>
      <c r="C782" s="32" t="str">
        <f t="shared" si="12"/>
        <v>Hazelwood ElemtoHazelwood Elem</v>
      </c>
      <c r="D782">
        <v>0</v>
      </c>
    </row>
    <row r="783" spans="1:4" ht="14" x14ac:dyDescent="0.15">
      <c r="A783" t="s">
        <v>55</v>
      </c>
      <c r="B783" t="s">
        <v>169</v>
      </c>
      <c r="C783" s="32" t="str">
        <f t="shared" si="12"/>
        <v>Hazelwood ElemtoKenwood Elem</v>
      </c>
      <c r="D783">
        <v>4.5999999999999996</v>
      </c>
    </row>
    <row r="784" spans="1:4" ht="14" x14ac:dyDescent="0.15">
      <c r="A784" t="s">
        <v>55</v>
      </c>
      <c r="B784" t="s">
        <v>170</v>
      </c>
      <c r="C784" s="32" t="str">
        <f t="shared" si="12"/>
        <v>Hazelwood ElemtoKenwood High</v>
      </c>
      <c r="D784">
        <v>4.8</v>
      </c>
    </row>
    <row r="785" spans="1:4" ht="14" x14ac:dyDescent="0.15">
      <c r="A785" t="s">
        <v>55</v>
      </c>
      <c r="B785" t="s">
        <v>171</v>
      </c>
      <c r="C785" s="32" t="str">
        <f t="shared" si="12"/>
        <v>Hazelwood ElemtoKenwood Middle</v>
      </c>
      <c r="D785">
        <v>4.5999999999999996</v>
      </c>
    </row>
    <row r="786" spans="1:4" ht="14" x14ac:dyDescent="0.15">
      <c r="A786" t="s">
        <v>55</v>
      </c>
      <c r="B786" t="s">
        <v>172</v>
      </c>
      <c r="C786" s="32" t="str">
        <f t="shared" si="12"/>
        <v>Hazelwood ElemtoKirkwood Elem</v>
      </c>
      <c r="D786">
        <v>13.3</v>
      </c>
    </row>
    <row r="787" spans="1:4" ht="14" x14ac:dyDescent="0.15">
      <c r="A787" t="s">
        <v>55</v>
      </c>
      <c r="B787" t="s">
        <v>173</v>
      </c>
      <c r="C787" s="32" t="str">
        <f t="shared" si="12"/>
        <v>Hazelwood ElemtoKirkwood High</v>
      </c>
      <c r="D787">
        <v>12.6</v>
      </c>
    </row>
    <row r="788" spans="1:4" ht="14" x14ac:dyDescent="0.15">
      <c r="A788" t="s">
        <v>55</v>
      </c>
      <c r="B788" t="s">
        <v>174</v>
      </c>
      <c r="C788" s="32" t="str">
        <f t="shared" si="12"/>
        <v>Hazelwood ElemtoKirkwood Middle</v>
      </c>
      <c r="D788">
        <v>12.6</v>
      </c>
    </row>
    <row r="789" spans="1:4" ht="14" x14ac:dyDescent="0.15">
      <c r="A789" t="s">
        <v>55</v>
      </c>
      <c r="B789" t="s">
        <v>175</v>
      </c>
      <c r="C789" s="32" t="str">
        <f t="shared" si="12"/>
        <v>Hazelwood ElemtoLearning Center Main</v>
      </c>
      <c r="D789">
        <v>9.1</v>
      </c>
    </row>
    <row r="790" spans="1:4" ht="14" x14ac:dyDescent="0.15">
      <c r="A790" t="s">
        <v>55</v>
      </c>
      <c r="B790" t="s">
        <v>176</v>
      </c>
      <c r="C790" s="32" t="str">
        <f t="shared" si="12"/>
        <v>Hazelwood ElemtoLearning Center North</v>
      </c>
      <c r="D790">
        <v>6.2</v>
      </c>
    </row>
    <row r="791" spans="1:4" ht="14" x14ac:dyDescent="0.15">
      <c r="A791" t="s">
        <v>55</v>
      </c>
      <c r="B791" t="s">
        <v>56</v>
      </c>
      <c r="C791" s="32" t="str">
        <f t="shared" si="12"/>
        <v>Hazelwood ElemtoLiberty Elem</v>
      </c>
      <c r="D791">
        <v>9.3000000000000007</v>
      </c>
    </row>
    <row r="792" spans="1:4" ht="14" x14ac:dyDescent="0.15">
      <c r="A792" t="s">
        <v>55</v>
      </c>
      <c r="B792" t="s">
        <v>177</v>
      </c>
      <c r="C792" s="32" t="str">
        <f t="shared" si="12"/>
        <v>Hazelwood ElemtoMiddle College</v>
      </c>
      <c r="D792">
        <v>8.4</v>
      </c>
    </row>
    <row r="793" spans="1:4" ht="14" x14ac:dyDescent="0.15">
      <c r="A793" t="s">
        <v>55</v>
      </c>
      <c r="B793" t="s">
        <v>57</v>
      </c>
      <c r="C793" s="32" t="str">
        <f t="shared" si="12"/>
        <v>Hazelwood ElemtoMinglewood Elem</v>
      </c>
      <c r="D793">
        <v>6.2</v>
      </c>
    </row>
    <row r="794" spans="1:4" ht="14" x14ac:dyDescent="0.15">
      <c r="A794" t="s">
        <v>55</v>
      </c>
      <c r="B794" t="s">
        <v>178</v>
      </c>
      <c r="C794" s="32" t="str">
        <f t="shared" si="12"/>
        <v>Hazelwood ElemtoMontg. Central Elem</v>
      </c>
      <c r="D794">
        <v>18.100000000000001</v>
      </c>
    </row>
    <row r="795" spans="1:4" ht="14" x14ac:dyDescent="0.15">
      <c r="A795" t="s">
        <v>55</v>
      </c>
      <c r="B795" t="s">
        <v>179</v>
      </c>
      <c r="C795" s="32" t="str">
        <f t="shared" si="12"/>
        <v>Hazelwood ElemtoMontg. Central High</v>
      </c>
      <c r="D795">
        <v>17.899999999999999</v>
      </c>
    </row>
    <row r="796" spans="1:4" ht="14" x14ac:dyDescent="0.15">
      <c r="A796" t="s">
        <v>55</v>
      </c>
      <c r="B796" t="s">
        <v>180</v>
      </c>
      <c r="C796" s="32" t="str">
        <f t="shared" si="12"/>
        <v>Hazelwood ElemtoMontg. Central Middle</v>
      </c>
      <c r="D796">
        <v>18</v>
      </c>
    </row>
    <row r="797" spans="1:4" ht="14" x14ac:dyDescent="0.15">
      <c r="A797" t="s">
        <v>55</v>
      </c>
      <c r="B797" t="s">
        <v>65</v>
      </c>
      <c r="C797" s="32" t="str">
        <f t="shared" si="12"/>
        <v>Hazelwood ElemtoMoore Magnet Elem</v>
      </c>
      <c r="D797">
        <v>9.1</v>
      </c>
    </row>
    <row r="798" spans="1:4" ht="14" x14ac:dyDescent="0.15">
      <c r="A798" t="s">
        <v>55</v>
      </c>
      <c r="B798" t="s">
        <v>181</v>
      </c>
      <c r="C798" s="32" t="str">
        <f t="shared" si="12"/>
        <v>Hazelwood ElemtoNew Providence Adult Learning</v>
      </c>
      <c r="D798">
        <v>7.1</v>
      </c>
    </row>
    <row r="799" spans="1:4" ht="14" x14ac:dyDescent="0.15">
      <c r="A799" t="s">
        <v>55</v>
      </c>
      <c r="B799" t="s">
        <v>182</v>
      </c>
      <c r="C799" s="32" t="str">
        <f t="shared" si="12"/>
        <v>Hazelwood ElemtoNew Providence Middle</v>
      </c>
      <c r="D799">
        <v>6.2</v>
      </c>
    </row>
    <row r="800" spans="1:4" ht="14" x14ac:dyDescent="0.15">
      <c r="A800" t="s">
        <v>55</v>
      </c>
      <c r="B800" t="s">
        <v>58</v>
      </c>
      <c r="C800" s="32" t="str">
        <f t="shared" si="12"/>
        <v>Hazelwood ElemtoNorman Smith Elem</v>
      </c>
      <c r="D800">
        <v>9.3000000000000007</v>
      </c>
    </row>
    <row r="801" spans="1:4" ht="14" x14ac:dyDescent="0.15">
      <c r="A801" t="s">
        <v>55</v>
      </c>
      <c r="B801" t="s">
        <v>183</v>
      </c>
      <c r="C801" s="32" t="str">
        <f t="shared" si="12"/>
        <v>Hazelwood ElemtoNortheast Elem</v>
      </c>
      <c r="D801">
        <v>3.2</v>
      </c>
    </row>
    <row r="802" spans="1:4" ht="14" x14ac:dyDescent="0.15">
      <c r="A802" t="s">
        <v>55</v>
      </c>
      <c r="B802" t="s">
        <v>184</v>
      </c>
      <c r="C802" s="32" t="str">
        <f t="shared" si="12"/>
        <v>Hazelwood ElemtoNortheast High</v>
      </c>
      <c r="D802">
        <v>3.1</v>
      </c>
    </row>
    <row r="803" spans="1:4" ht="14" x14ac:dyDescent="0.15">
      <c r="A803" t="s">
        <v>55</v>
      </c>
      <c r="B803" t="s">
        <v>185</v>
      </c>
      <c r="C803" s="32" t="str">
        <f t="shared" si="12"/>
        <v>Hazelwood ElemtoNortheast Middle</v>
      </c>
      <c r="D803">
        <v>3.4</v>
      </c>
    </row>
    <row r="804" spans="1:4" ht="14" x14ac:dyDescent="0.15">
      <c r="A804" t="s">
        <v>55</v>
      </c>
      <c r="B804" t="s">
        <v>59</v>
      </c>
      <c r="C804" s="32" t="str">
        <f t="shared" si="12"/>
        <v>Hazelwood ElemtoNorthwest High</v>
      </c>
      <c r="D804">
        <v>7.1</v>
      </c>
    </row>
    <row r="805" spans="1:4" ht="14" x14ac:dyDescent="0.15">
      <c r="A805" t="s">
        <v>55</v>
      </c>
      <c r="B805" t="s">
        <v>60</v>
      </c>
      <c r="C805" s="32" t="str">
        <f t="shared" si="12"/>
        <v>Hazelwood ElemtoOakland Elem</v>
      </c>
      <c r="D805">
        <v>5.3</v>
      </c>
    </row>
    <row r="806" spans="1:4" ht="14" x14ac:dyDescent="0.15">
      <c r="A806" t="s">
        <v>55</v>
      </c>
      <c r="B806" t="s">
        <v>186</v>
      </c>
      <c r="C806" s="32" t="str">
        <f t="shared" si="12"/>
        <v>Hazelwood ElemtoOnsite - Main</v>
      </c>
      <c r="D806">
        <v>9.1999999999999993</v>
      </c>
    </row>
    <row r="807" spans="1:4" ht="14" x14ac:dyDescent="0.15">
      <c r="A807" t="s">
        <v>55</v>
      </c>
      <c r="B807" t="s">
        <v>187</v>
      </c>
      <c r="C807" s="32" t="str">
        <f t="shared" si="12"/>
        <v>Hazelwood ElemtoOnsite - MC</v>
      </c>
      <c r="D807">
        <v>18.100000000000001</v>
      </c>
    </row>
    <row r="808" spans="1:4" ht="14" x14ac:dyDescent="0.15">
      <c r="A808" t="s">
        <v>55</v>
      </c>
      <c r="B808" t="s">
        <v>188</v>
      </c>
      <c r="C808" s="32" t="str">
        <f t="shared" si="12"/>
        <v>Hazelwood ElemtoOnsite - Northeast</v>
      </c>
      <c r="D808">
        <v>3.1</v>
      </c>
    </row>
    <row r="809" spans="1:4" ht="14" x14ac:dyDescent="0.15">
      <c r="A809" t="s">
        <v>55</v>
      </c>
      <c r="B809" t="s">
        <v>189</v>
      </c>
      <c r="C809" s="32" t="str">
        <f t="shared" si="12"/>
        <v>Hazelwood ElemtoOnsite - Northwest</v>
      </c>
      <c r="D809">
        <v>7.1</v>
      </c>
    </row>
    <row r="810" spans="1:4" ht="14" x14ac:dyDescent="0.15">
      <c r="A810" t="s">
        <v>55</v>
      </c>
      <c r="B810" t="s">
        <v>30</v>
      </c>
      <c r="C810" s="32" t="str">
        <f t="shared" si="12"/>
        <v>Hazelwood ElemtoOperations</v>
      </c>
      <c r="D810">
        <v>12.7</v>
      </c>
    </row>
    <row r="811" spans="1:4" ht="14" x14ac:dyDescent="0.15">
      <c r="A811" t="s">
        <v>55</v>
      </c>
      <c r="B811" t="s">
        <v>61</v>
      </c>
      <c r="C811" s="32" t="str">
        <f t="shared" si="12"/>
        <v>Hazelwood ElemtoPisgah Elem</v>
      </c>
      <c r="D811">
        <v>1.7</v>
      </c>
    </row>
    <row r="812" spans="1:4" ht="14" x14ac:dyDescent="0.15">
      <c r="A812" t="s">
        <v>55</v>
      </c>
      <c r="B812" t="s">
        <v>190</v>
      </c>
      <c r="C812" s="32" t="str">
        <f t="shared" si="12"/>
        <v>Hazelwood ElemtoRichview Middle</v>
      </c>
      <c r="D812">
        <v>11</v>
      </c>
    </row>
    <row r="813" spans="1:4" ht="14" x14ac:dyDescent="0.15">
      <c r="A813" t="s">
        <v>55</v>
      </c>
      <c r="B813" t="s">
        <v>62</v>
      </c>
      <c r="C813" s="32" t="str">
        <f t="shared" si="12"/>
        <v>Hazelwood ElemtoRinggold Elem</v>
      </c>
      <c r="D813">
        <v>5.7</v>
      </c>
    </row>
    <row r="814" spans="1:4" ht="14" x14ac:dyDescent="0.15">
      <c r="A814" t="s">
        <v>55</v>
      </c>
      <c r="B814" t="s">
        <v>191</v>
      </c>
      <c r="C814" s="32" t="str">
        <f t="shared" si="12"/>
        <v>Hazelwood ElemtoRossview Elem</v>
      </c>
      <c r="D814">
        <v>9.3000000000000007</v>
      </c>
    </row>
    <row r="815" spans="1:4" ht="14" x14ac:dyDescent="0.15">
      <c r="A815" t="s">
        <v>55</v>
      </c>
      <c r="B815" t="s">
        <v>192</v>
      </c>
      <c r="C815" s="32" t="str">
        <f t="shared" si="12"/>
        <v>Hazelwood ElemtoRossview High</v>
      </c>
      <c r="D815">
        <v>9.6999999999999993</v>
      </c>
    </row>
    <row r="816" spans="1:4" ht="14" x14ac:dyDescent="0.15">
      <c r="A816" t="s">
        <v>55</v>
      </c>
      <c r="B816" t="s">
        <v>193</v>
      </c>
      <c r="C816" s="32" t="str">
        <f t="shared" si="12"/>
        <v>Hazelwood ElemtoRossview Middle</v>
      </c>
      <c r="D816">
        <v>9.5</v>
      </c>
    </row>
    <row r="817" spans="1:4" ht="14" x14ac:dyDescent="0.15">
      <c r="A817" t="s">
        <v>55</v>
      </c>
      <c r="B817" t="s">
        <v>63</v>
      </c>
      <c r="C817" s="32" t="str">
        <f t="shared" si="12"/>
        <v>Hazelwood ElemtoSango Elem</v>
      </c>
      <c r="D817">
        <v>13.8</v>
      </c>
    </row>
    <row r="818" spans="1:4" ht="14" x14ac:dyDescent="0.15">
      <c r="A818" t="s">
        <v>55</v>
      </c>
      <c r="B818" t="s">
        <v>194</v>
      </c>
      <c r="C818" s="32" t="str">
        <f t="shared" si="12"/>
        <v>Hazelwood ElemtoSt. B ELC</v>
      </c>
      <c r="D818">
        <v>6.7</v>
      </c>
    </row>
    <row r="819" spans="1:4" ht="14" x14ac:dyDescent="0.15">
      <c r="A819" t="s">
        <v>55</v>
      </c>
      <c r="B819" t="s">
        <v>123</v>
      </c>
      <c r="C819" s="32" t="str">
        <f t="shared" si="12"/>
        <v>Hazelwood ElemtoTCAT</v>
      </c>
      <c r="D819">
        <v>7.1</v>
      </c>
    </row>
    <row r="820" spans="1:4" ht="14" x14ac:dyDescent="0.15">
      <c r="A820" t="s">
        <v>55</v>
      </c>
      <c r="B820" t="s">
        <v>195</v>
      </c>
      <c r="C820" s="32" t="str">
        <f t="shared" si="12"/>
        <v>Hazelwood ElemtoUS Bank - Downtown</v>
      </c>
      <c r="D820">
        <v>8.9</v>
      </c>
    </row>
    <row r="821" spans="1:4" ht="14" x14ac:dyDescent="0.15">
      <c r="A821" t="s">
        <v>55</v>
      </c>
      <c r="B821" t="s">
        <v>196</v>
      </c>
      <c r="C821" s="32" t="str">
        <f t="shared" si="12"/>
        <v>Hazelwood ElemtoUS Bank - Madison</v>
      </c>
      <c r="D821">
        <v>10.6</v>
      </c>
    </row>
    <row r="822" spans="1:4" ht="14" x14ac:dyDescent="0.15">
      <c r="A822" t="s">
        <v>55</v>
      </c>
      <c r="B822" t="s">
        <v>197</v>
      </c>
      <c r="C822" s="32" t="str">
        <f t="shared" si="12"/>
        <v>Hazelwood ElemtoUS Bank - Ft. Campbell</v>
      </c>
      <c r="D822">
        <v>6.1</v>
      </c>
    </row>
    <row r="823" spans="1:4" ht="14" x14ac:dyDescent="0.15">
      <c r="A823" t="s">
        <v>55</v>
      </c>
      <c r="B823" t="s">
        <v>198</v>
      </c>
      <c r="C823" s="32" t="str">
        <f t="shared" si="12"/>
        <v>Hazelwood ElemtoUS Bank - Wilma</v>
      </c>
      <c r="D823">
        <v>6.2</v>
      </c>
    </row>
    <row r="824" spans="1:4" ht="14" x14ac:dyDescent="0.15">
      <c r="A824" t="s">
        <v>55</v>
      </c>
      <c r="B824" t="s">
        <v>199</v>
      </c>
      <c r="C824" s="32" t="str">
        <f t="shared" si="12"/>
        <v>Hazelwood ElemtoWest Creek Elem</v>
      </c>
      <c r="D824">
        <v>2.5</v>
      </c>
    </row>
    <row r="825" spans="1:4" ht="14" x14ac:dyDescent="0.15">
      <c r="A825" t="s">
        <v>55</v>
      </c>
      <c r="B825" t="s">
        <v>200</v>
      </c>
      <c r="C825" s="32" t="str">
        <f t="shared" si="12"/>
        <v>Hazelwood ElemtoWest Creek High</v>
      </c>
      <c r="D825">
        <v>2.8</v>
      </c>
    </row>
    <row r="826" spans="1:4" ht="14" x14ac:dyDescent="0.15">
      <c r="A826" t="s">
        <v>55</v>
      </c>
      <c r="B826" t="s">
        <v>201</v>
      </c>
      <c r="C826" s="32" t="str">
        <f t="shared" si="12"/>
        <v>Hazelwood ElemtoWest Creek Middle</v>
      </c>
      <c r="D826">
        <v>2.5</v>
      </c>
    </row>
    <row r="827" spans="1:4" ht="14" x14ac:dyDescent="0.15">
      <c r="A827" t="s">
        <v>55</v>
      </c>
      <c r="B827" t="s">
        <v>64</v>
      </c>
      <c r="C827" s="32" t="str">
        <f t="shared" si="12"/>
        <v>Hazelwood ElemtoWoodlawn Elem</v>
      </c>
      <c r="D827">
        <v>12</v>
      </c>
    </row>
    <row r="828" spans="1:4" ht="14" x14ac:dyDescent="0.15">
      <c r="A828" t="s">
        <v>169</v>
      </c>
      <c r="B828" t="s">
        <v>50</v>
      </c>
      <c r="C828" s="32" t="str">
        <f t="shared" si="12"/>
        <v>Kenwood ElemtoBarkers Mill Elem</v>
      </c>
      <c r="D828">
        <v>4.2</v>
      </c>
    </row>
    <row r="829" spans="1:4" ht="14" x14ac:dyDescent="0.15">
      <c r="A829" t="s">
        <v>169</v>
      </c>
      <c r="B829" t="s">
        <v>67</v>
      </c>
      <c r="C829" s="32" t="str">
        <f t="shared" si="12"/>
        <v>Kenwood ElemtoBarksdale Elem</v>
      </c>
      <c r="D829">
        <v>8.1999999999999993</v>
      </c>
    </row>
    <row r="830" spans="1:4" ht="14" x14ac:dyDescent="0.15">
      <c r="A830" t="s">
        <v>169</v>
      </c>
      <c r="B830" t="s">
        <v>166</v>
      </c>
      <c r="C830" s="32" t="str">
        <f t="shared" si="12"/>
        <v>Kenwood ElemtoBurt Innovation Center</v>
      </c>
      <c r="D830">
        <v>4.8</v>
      </c>
    </row>
    <row r="831" spans="1:4" ht="14" x14ac:dyDescent="0.15">
      <c r="A831" t="s">
        <v>169</v>
      </c>
      <c r="B831" t="s">
        <v>51</v>
      </c>
      <c r="C831" s="32" t="str">
        <f t="shared" si="12"/>
        <v>Kenwood ElemtoByrns Darden Elem</v>
      </c>
      <c r="D831">
        <v>2.4</v>
      </c>
    </row>
    <row r="832" spans="1:4" ht="14" x14ac:dyDescent="0.15">
      <c r="A832" t="s">
        <v>169</v>
      </c>
      <c r="B832" t="s">
        <v>66</v>
      </c>
      <c r="C832" s="32" t="str">
        <f t="shared" si="12"/>
        <v>Kenwood ElemtoCarmel Elem</v>
      </c>
      <c r="D832">
        <v>17.7</v>
      </c>
    </row>
    <row r="833" spans="1:4" ht="14" x14ac:dyDescent="0.15">
      <c r="A833" t="s">
        <v>169</v>
      </c>
      <c r="B833" t="s">
        <v>38</v>
      </c>
      <c r="C833" s="32" t="str">
        <f t="shared" si="12"/>
        <v>Kenwood ElemtoCO Gracey</v>
      </c>
      <c r="D833">
        <v>5.9</v>
      </c>
    </row>
    <row r="834" spans="1:4" ht="14" x14ac:dyDescent="0.15">
      <c r="A834" t="s">
        <v>169</v>
      </c>
      <c r="B834" t="s">
        <v>17</v>
      </c>
      <c r="C834" s="32" t="str">
        <f t="shared" si="12"/>
        <v>Kenwood ElemtoCSS</v>
      </c>
      <c r="D834">
        <v>7.1</v>
      </c>
    </row>
    <row r="835" spans="1:4" ht="14" x14ac:dyDescent="0.15">
      <c r="A835" t="s">
        <v>169</v>
      </c>
      <c r="B835" t="s">
        <v>167</v>
      </c>
      <c r="C835" s="32" t="str">
        <f t="shared" ref="C835:C898" si="13">CONCATENATE(A835,"to",B835)</f>
        <v>Kenwood ElemtoClarksville High</v>
      </c>
      <c r="D835">
        <v>10.9</v>
      </c>
    </row>
    <row r="836" spans="1:4" ht="14" x14ac:dyDescent="0.15">
      <c r="A836" t="s">
        <v>169</v>
      </c>
      <c r="B836" t="s">
        <v>52</v>
      </c>
      <c r="C836" s="32" t="str">
        <f t="shared" si="13"/>
        <v>Kenwood ElemtoCumberland Hgts Elem</v>
      </c>
      <c r="D836">
        <v>10.9</v>
      </c>
    </row>
    <row r="837" spans="1:4" ht="14" x14ac:dyDescent="0.15">
      <c r="A837" t="s">
        <v>169</v>
      </c>
      <c r="B837" t="s">
        <v>68</v>
      </c>
      <c r="C837" s="32" t="str">
        <f t="shared" si="13"/>
        <v>Kenwood ElemtoEast Montg. Elem</v>
      </c>
      <c r="D837">
        <v>14.9</v>
      </c>
    </row>
    <row r="838" spans="1:4" ht="14" x14ac:dyDescent="0.15">
      <c r="A838" t="s">
        <v>169</v>
      </c>
      <c r="B838" t="s">
        <v>168</v>
      </c>
      <c r="C838" s="32" t="str">
        <f t="shared" si="13"/>
        <v>Kenwood ElemtoFreedom Elem</v>
      </c>
      <c r="D838">
        <v>5.8</v>
      </c>
    </row>
    <row r="839" spans="1:4" ht="14" x14ac:dyDescent="0.15">
      <c r="A839" t="s">
        <v>169</v>
      </c>
      <c r="B839" t="s">
        <v>53</v>
      </c>
      <c r="C839" s="32" t="str">
        <f t="shared" si="13"/>
        <v>Kenwood ElemtoGlenellen Elem</v>
      </c>
      <c r="D839">
        <v>4.2</v>
      </c>
    </row>
    <row r="840" spans="1:4" ht="14" x14ac:dyDescent="0.15">
      <c r="A840" t="s">
        <v>169</v>
      </c>
      <c r="B840" t="s">
        <v>54</v>
      </c>
      <c r="C840" s="32" t="str">
        <f t="shared" si="13"/>
        <v>Kenwood ElemtoGreenwood Complex</v>
      </c>
      <c r="D840">
        <v>5.5</v>
      </c>
    </row>
    <row r="841" spans="1:4" ht="14" x14ac:dyDescent="0.15">
      <c r="A841" t="s">
        <v>169</v>
      </c>
      <c r="B841" t="s">
        <v>55</v>
      </c>
      <c r="C841" s="32" t="str">
        <f t="shared" si="13"/>
        <v>Kenwood ElemtoHazelwood Elem</v>
      </c>
      <c r="D841">
        <v>4.5999999999999996</v>
      </c>
    </row>
    <row r="842" spans="1:4" ht="14" x14ac:dyDescent="0.15">
      <c r="A842" t="s">
        <v>169</v>
      </c>
      <c r="B842" t="s">
        <v>169</v>
      </c>
      <c r="C842" s="32" t="str">
        <f t="shared" si="13"/>
        <v>Kenwood ElemtoKenwood Elem</v>
      </c>
      <c r="D842">
        <v>0</v>
      </c>
    </row>
    <row r="843" spans="1:4" ht="14" x14ac:dyDescent="0.15">
      <c r="A843" t="s">
        <v>169</v>
      </c>
      <c r="B843" t="s">
        <v>170</v>
      </c>
      <c r="C843" s="32" t="str">
        <f t="shared" si="13"/>
        <v>Kenwood ElemtoKenwood High</v>
      </c>
      <c r="D843">
        <v>0.8</v>
      </c>
    </row>
    <row r="844" spans="1:4" ht="14" x14ac:dyDescent="0.15">
      <c r="A844" t="s">
        <v>169</v>
      </c>
      <c r="B844" t="s">
        <v>171</v>
      </c>
      <c r="C844" s="32" t="str">
        <f t="shared" si="13"/>
        <v>Kenwood ElemtoKenwood Middle</v>
      </c>
      <c r="D844">
        <v>0.5</v>
      </c>
    </row>
    <row r="845" spans="1:4" ht="14" x14ac:dyDescent="0.15">
      <c r="A845" t="s">
        <v>169</v>
      </c>
      <c r="B845" t="s">
        <v>172</v>
      </c>
      <c r="C845" s="32" t="str">
        <f t="shared" si="13"/>
        <v>Kenwood ElemtoKirkwood Elem</v>
      </c>
      <c r="D845">
        <v>13.5</v>
      </c>
    </row>
    <row r="846" spans="1:4" ht="14" x14ac:dyDescent="0.15">
      <c r="A846" t="s">
        <v>169</v>
      </c>
      <c r="B846" t="s">
        <v>173</v>
      </c>
      <c r="C846" s="32" t="str">
        <f t="shared" si="13"/>
        <v>Kenwood ElemtoKirkwood High</v>
      </c>
      <c r="D846">
        <v>12.8</v>
      </c>
    </row>
    <row r="847" spans="1:4" ht="14" x14ac:dyDescent="0.15">
      <c r="A847" t="s">
        <v>169</v>
      </c>
      <c r="B847" t="s">
        <v>174</v>
      </c>
      <c r="C847" s="32" t="str">
        <f t="shared" si="13"/>
        <v>Kenwood ElemtoKirkwood Middle</v>
      </c>
      <c r="D847">
        <v>12.8</v>
      </c>
    </row>
    <row r="848" spans="1:4" ht="14" x14ac:dyDescent="0.15">
      <c r="A848" t="s">
        <v>169</v>
      </c>
      <c r="B848" t="s">
        <v>175</v>
      </c>
      <c r="C848" s="32" t="str">
        <f t="shared" si="13"/>
        <v>Kenwood ElemtoLearning Center Main</v>
      </c>
      <c r="D848">
        <v>6.2</v>
      </c>
    </row>
    <row r="849" spans="1:4" ht="14" x14ac:dyDescent="0.15">
      <c r="A849" t="s">
        <v>169</v>
      </c>
      <c r="B849" t="s">
        <v>176</v>
      </c>
      <c r="C849" s="32" t="str">
        <f t="shared" si="13"/>
        <v>Kenwood ElemtoLearning Center North</v>
      </c>
      <c r="D849">
        <v>1.8</v>
      </c>
    </row>
    <row r="850" spans="1:4" ht="14" x14ac:dyDescent="0.15">
      <c r="A850" t="s">
        <v>169</v>
      </c>
      <c r="B850" t="s">
        <v>56</v>
      </c>
      <c r="C850" s="32" t="str">
        <f t="shared" si="13"/>
        <v>Kenwood ElemtoLiberty Elem</v>
      </c>
      <c r="D850">
        <v>5.5</v>
      </c>
    </row>
    <row r="851" spans="1:4" ht="14" x14ac:dyDescent="0.15">
      <c r="A851" t="s">
        <v>169</v>
      </c>
      <c r="B851" t="s">
        <v>177</v>
      </c>
      <c r="C851" s="32" t="str">
        <f t="shared" si="13"/>
        <v>Kenwood ElemtoMiddle College</v>
      </c>
      <c r="D851">
        <v>4.0999999999999996</v>
      </c>
    </row>
    <row r="852" spans="1:4" ht="14" x14ac:dyDescent="0.15">
      <c r="A852" t="s">
        <v>169</v>
      </c>
      <c r="B852" t="s">
        <v>57</v>
      </c>
      <c r="C852" s="32" t="str">
        <f t="shared" si="13"/>
        <v>Kenwood ElemtoMinglewood Elem</v>
      </c>
      <c r="D852">
        <v>1.8</v>
      </c>
    </row>
    <row r="853" spans="1:4" ht="14" x14ac:dyDescent="0.15">
      <c r="A853" t="s">
        <v>169</v>
      </c>
      <c r="B853" t="s">
        <v>178</v>
      </c>
      <c r="C853" s="32" t="str">
        <f t="shared" si="13"/>
        <v>Kenwood ElemtoMontg. Central Elem</v>
      </c>
      <c r="D853">
        <v>13.7</v>
      </c>
    </row>
    <row r="854" spans="1:4" ht="14" x14ac:dyDescent="0.15">
      <c r="A854" t="s">
        <v>169</v>
      </c>
      <c r="B854" t="s">
        <v>179</v>
      </c>
      <c r="C854" s="32" t="str">
        <f t="shared" si="13"/>
        <v>Kenwood ElemtoMontg. Central High</v>
      </c>
      <c r="D854">
        <v>13.6</v>
      </c>
    </row>
    <row r="855" spans="1:4" ht="14" x14ac:dyDescent="0.15">
      <c r="A855" t="s">
        <v>169</v>
      </c>
      <c r="B855" t="s">
        <v>180</v>
      </c>
      <c r="C855" s="32" t="str">
        <f t="shared" si="13"/>
        <v>Kenwood ElemtoMontg. Central Middle</v>
      </c>
      <c r="D855">
        <v>13.6</v>
      </c>
    </row>
    <row r="856" spans="1:4" ht="14" x14ac:dyDescent="0.15">
      <c r="A856" t="s">
        <v>169</v>
      </c>
      <c r="B856" t="s">
        <v>65</v>
      </c>
      <c r="C856" s="32" t="str">
        <f t="shared" si="13"/>
        <v>Kenwood ElemtoMoore Magnet Elem</v>
      </c>
      <c r="D856">
        <v>6.3</v>
      </c>
    </row>
    <row r="857" spans="1:4" ht="14" x14ac:dyDescent="0.15">
      <c r="A857" t="s">
        <v>169</v>
      </c>
      <c r="B857" t="s">
        <v>181</v>
      </c>
      <c r="C857" s="32" t="str">
        <f t="shared" si="13"/>
        <v>Kenwood ElemtoNew Providence Adult Learning</v>
      </c>
      <c r="D857">
        <v>2.8</v>
      </c>
    </row>
    <row r="858" spans="1:4" ht="14" x14ac:dyDescent="0.15">
      <c r="A858" t="s">
        <v>169</v>
      </c>
      <c r="B858" t="s">
        <v>182</v>
      </c>
      <c r="C858" s="32" t="str">
        <f t="shared" si="13"/>
        <v>Kenwood ElemtoNew Providence Middle</v>
      </c>
      <c r="D858">
        <v>1.6</v>
      </c>
    </row>
    <row r="859" spans="1:4" ht="14" x14ac:dyDescent="0.15">
      <c r="A859" t="s">
        <v>169</v>
      </c>
      <c r="B859" t="s">
        <v>58</v>
      </c>
      <c r="C859" s="32" t="str">
        <f t="shared" si="13"/>
        <v>Kenwood ElemtoNorman Smith Elem</v>
      </c>
      <c r="D859">
        <v>6</v>
      </c>
    </row>
    <row r="860" spans="1:4" ht="14" x14ac:dyDescent="0.15">
      <c r="A860" t="s">
        <v>169</v>
      </c>
      <c r="B860" t="s">
        <v>183</v>
      </c>
      <c r="C860" s="32" t="str">
        <f t="shared" si="13"/>
        <v>Kenwood ElemtoNortheast Elem</v>
      </c>
      <c r="D860">
        <v>8</v>
      </c>
    </row>
    <row r="861" spans="1:4" ht="14" x14ac:dyDescent="0.15">
      <c r="A861" t="s">
        <v>169</v>
      </c>
      <c r="B861" t="s">
        <v>184</v>
      </c>
      <c r="C861" s="32" t="str">
        <f t="shared" si="13"/>
        <v>Kenwood ElemtoNortheast High</v>
      </c>
      <c r="D861">
        <v>7.5</v>
      </c>
    </row>
    <row r="862" spans="1:4" ht="14" x14ac:dyDescent="0.15">
      <c r="A862" t="s">
        <v>169</v>
      </c>
      <c r="B862" t="s">
        <v>185</v>
      </c>
      <c r="C862" s="32" t="str">
        <f t="shared" si="13"/>
        <v>Kenwood ElemtoNortheast Middle</v>
      </c>
      <c r="D862">
        <v>8.1</v>
      </c>
    </row>
    <row r="863" spans="1:4" ht="14" x14ac:dyDescent="0.15">
      <c r="A863" t="s">
        <v>169</v>
      </c>
      <c r="B863" t="s">
        <v>59</v>
      </c>
      <c r="C863" s="32" t="str">
        <f t="shared" si="13"/>
        <v>Kenwood ElemtoNorthwest High</v>
      </c>
      <c r="D863">
        <v>3</v>
      </c>
    </row>
    <row r="864" spans="1:4" ht="14" x14ac:dyDescent="0.15">
      <c r="A864" t="s">
        <v>169</v>
      </c>
      <c r="B864" t="s">
        <v>60</v>
      </c>
      <c r="C864" s="32" t="str">
        <f t="shared" si="13"/>
        <v>Kenwood ElemtoOakland Elem</v>
      </c>
      <c r="D864">
        <v>9.5</v>
      </c>
    </row>
    <row r="865" spans="1:4" ht="14" x14ac:dyDescent="0.15">
      <c r="A865" t="s">
        <v>169</v>
      </c>
      <c r="B865" t="s">
        <v>186</v>
      </c>
      <c r="C865" s="32" t="str">
        <f t="shared" si="13"/>
        <v>Kenwood ElemtoOnsite - Main</v>
      </c>
      <c r="D865">
        <v>6.3</v>
      </c>
    </row>
    <row r="866" spans="1:4" ht="14" x14ac:dyDescent="0.15">
      <c r="A866" t="s">
        <v>169</v>
      </c>
      <c r="B866" t="s">
        <v>187</v>
      </c>
      <c r="C866" s="32" t="str">
        <f t="shared" si="13"/>
        <v>Kenwood ElemtoOnsite - MC</v>
      </c>
      <c r="D866">
        <v>13.7</v>
      </c>
    </row>
    <row r="867" spans="1:4" ht="14" x14ac:dyDescent="0.15">
      <c r="A867" t="s">
        <v>169</v>
      </c>
      <c r="B867" t="s">
        <v>188</v>
      </c>
      <c r="C867" s="32" t="str">
        <f t="shared" si="13"/>
        <v>Kenwood ElemtoOnsite - Northeast</v>
      </c>
      <c r="D867">
        <v>7.4</v>
      </c>
    </row>
    <row r="868" spans="1:4" ht="14" x14ac:dyDescent="0.15">
      <c r="A868" t="s">
        <v>169</v>
      </c>
      <c r="B868" t="s">
        <v>189</v>
      </c>
      <c r="C868" s="32" t="str">
        <f t="shared" si="13"/>
        <v>Kenwood ElemtoOnsite - Northwest</v>
      </c>
      <c r="D868">
        <v>3</v>
      </c>
    </row>
    <row r="869" spans="1:4" ht="14" x14ac:dyDescent="0.15">
      <c r="A869" t="s">
        <v>169</v>
      </c>
      <c r="B869" t="s">
        <v>30</v>
      </c>
      <c r="C869" s="32" t="str">
        <f t="shared" si="13"/>
        <v>Kenwood ElemtoOperations</v>
      </c>
      <c r="D869">
        <v>12.2</v>
      </c>
    </row>
    <row r="870" spans="1:4" ht="14" x14ac:dyDescent="0.15">
      <c r="A870" t="s">
        <v>169</v>
      </c>
      <c r="B870" t="s">
        <v>61</v>
      </c>
      <c r="C870" s="32" t="str">
        <f t="shared" si="13"/>
        <v>Kenwood ElemtoPisgah Elem</v>
      </c>
      <c r="D870">
        <v>6</v>
      </c>
    </row>
    <row r="871" spans="1:4" ht="14" x14ac:dyDescent="0.15">
      <c r="A871" t="s">
        <v>169</v>
      </c>
      <c r="B871" t="s">
        <v>190</v>
      </c>
      <c r="C871" s="32" t="str">
        <f t="shared" si="13"/>
        <v>Kenwood ElemtoRichview Middle</v>
      </c>
      <c r="D871">
        <v>10.7</v>
      </c>
    </row>
    <row r="872" spans="1:4" ht="14" x14ac:dyDescent="0.15">
      <c r="A872" t="s">
        <v>169</v>
      </c>
      <c r="B872" t="s">
        <v>62</v>
      </c>
      <c r="C872" s="32" t="str">
        <f t="shared" si="13"/>
        <v>Kenwood ElemtoRinggold Elem</v>
      </c>
      <c r="D872">
        <v>2.5</v>
      </c>
    </row>
    <row r="873" spans="1:4" ht="14" x14ac:dyDescent="0.15">
      <c r="A873" t="s">
        <v>169</v>
      </c>
      <c r="B873" t="s">
        <v>191</v>
      </c>
      <c r="C873" s="32" t="str">
        <f t="shared" si="13"/>
        <v>Kenwood ElemtoRossview Elem</v>
      </c>
      <c r="D873">
        <v>9</v>
      </c>
    </row>
    <row r="874" spans="1:4" ht="14" x14ac:dyDescent="0.15">
      <c r="A874" t="s">
        <v>169</v>
      </c>
      <c r="B874" t="s">
        <v>192</v>
      </c>
      <c r="C874" s="32" t="str">
        <f t="shared" si="13"/>
        <v>Kenwood ElemtoRossview High</v>
      </c>
      <c r="D874">
        <v>9.4</v>
      </c>
    </row>
    <row r="875" spans="1:4" ht="14" x14ac:dyDescent="0.15">
      <c r="A875" t="s">
        <v>169</v>
      </c>
      <c r="B875" t="s">
        <v>193</v>
      </c>
      <c r="C875" s="32" t="str">
        <f t="shared" si="13"/>
        <v>Kenwood ElemtoRossview Middle</v>
      </c>
      <c r="D875">
        <v>9.1999999999999993</v>
      </c>
    </row>
    <row r="876" spans="1:4" ht="14" x14ac:dyDescent="0.15">
      <c r="A876" t="s">
        <v>169</v>
      </c>
      <c r="B876" t="s">
        <v>63</v>
      </c>
      <c r="C876" s="32" t="str">
        <f t="shared" si="13"/>
        <v>Kenwood ElemtoSango Elem</v>
      </c>
      <c r="D876">
        <v>14.8</v>
      </c>
    </row>
    <row r="877" spans="1:4" ht="14" x14ac:dyDescent="0.15">
      <c r="A877" t="s">
        <v>169</v>
      </c>
      <c r="B877" t="s">
        <v>194</v>
      </c>
      <c r="C877" s="32" t="str">
        <f t="shared" si="13"/>
        <v>Kenwood ElemtoSt. B ELC</v>
      </c>
      <c r="D877">
        <v>6.9</v>
      </c>
    </row>
    <row r="878" spans="1:4" ht="14" x14ac:dyDescent="0.15">
      <c r="A878" t="s">
        <v>169</v>
      </c>
      <c r="B878" t="s">
        <v>123</v>
      </c>
      <c r="C878" s="32" t="str">
        <f t="shared" si="13"/>
        <v>Kenwood ElemtoTCAT</v>
      </c>
      <c r="D878">
        <v>9.8000000000000007</v>
      </c>
    </row>
    <row r="879" spans="1:4" ht="14" x14ac:dyDescent="0.15">
      <c r="A879" t="s">
        <v>169</v>
      </c>
      <c r="B879" t="s">
        <v>195</v>
      </c>
      <c r="C879" s="32" t="str">
        <f t="shared" si="13"/>
        <v>Kenwood ElemtoUS Bank - Downtown</v>
      </c>
      <c r="D879">
        <v>4.5</v>
      </c>
    </row>
    <row r="880" spans="1:4" ht="14" x14ac:dyDescent="0.15">
      <c r="A880" t="s">
        <v>169</v>
      </c>
      <c r="B880" t="s">
        <v>196</v>
      </c>
      <c r="C880" s="32" t="str">
        <f t="shared" si="13"/>
        <v>Kenwood ElemtoUS Bank - Madison</v>
      </c>
      <c r="D880">
        <v>7.5</v>
      </c>
    </row>
    <row r="881" spans="1:4" ht="14" x14ac:dyDescent="0.15">
      <c r="A881" t="s">
        <v>169</v>
      </c>
      <c r="B881" t="s">
        <v>197</v>
      </c>
      <c r="C881" s="32" t="str">
        <f t="shared" si="13"/>
        <v>Kenwood ElemtoUS Bank - Ft. Campbell</v>
      </c>
      <c r="D881">
        <v>1.5</v>
      </c>
    </row>
    <row r="882" spans="1:4" ht="14" x14ac:dyDescent="0.15">
      <c r="A882" t="s">
        <v>169</v>
      </c>
      <c r="B882" t="s">
        <v>198</v>
      </c>
      <c r="C882" s="32" t="str">
        <f t="shared" si="13"/>
        <v>Kenwood ElemtoUS Bank - Wilma</v>
      </c>
      <c r="D882">
        <v>6.6</v>
      </c>
    </row>
    <row r="883" spans="1:4" ht="14" x14ac:dyDescent="0.15">
      <c r="A883" t="s">
        <v>169</v>
      </c>
      <c r="B883" t="s">
        <v>199</v>
      </c>
      <c r="C883" s="32" t="str">
        <f t="shared" si="13"/>
        <v>Kenwood ElemtoWest Creek Elem</v>
      </c>
      <c r="D883">
        <v>3.1</v>
      </c>
    </row>
    <row r="884" spans="1:4" ht="14" x14ac:dyDescent="0.15">
      <c r="A884" t="s">
        <v>169</v>
      </c>
      <c r="B884" t="s">
        <v>200</v>
      </c>
      <c r="C884" s="32" t="str">
        <f t="shared" si="13"/>
        <v>Kenwood ElemtoWest Creek High</v>
      </c>
      <c r="D884">
        <v>3.3</v>
      </c>
    </row>
    <row r="885" spans="1:4" ht="14" x14ac:dyDescent="0.15">
      <c r="A885" t="s">
        <v>169</v>
      </c>
      <c r="B885" t="s">
        <v>201</v>
      </c>
      <c r="C885" s="32" t="str">
        <f t="shared" si="13"/>
        <v>Kenwood ElemtoWest Creek Middle</v>
      </c>
      <c r="D885">
        <v>3.1</v>
      </c>
    </row>
    <row r="886" spans="1:4" ht="14" x14ac:dyDescent="0.15">
      <c r="A886" t="s">
        <v>169</v>
      </c>
      <c r="B886" t="s">
        <v>64</v>
      </c>
      <c r="C886" s="32" t="str">
        <f t="shared" si="13"/>
        <v>Kenwood ElemtoWoodlawn Elem</v>
      </c>
      <c r="D886">
        <v>8.1999999999999993</v>
      </c>
    </row>
    <row r="887" spans="1:4" ht="14" x14ac:dyDescent="0.15">
      <c r="A887" t="s">
        <v>170</v>
      </c>
      <c r="B887" t="s">
        <v>50</v>
      </c>
      <c r="C887" s="32" t="str">
        <f t="shared" si="13"/>
        <v>Kenwood HightoBarkers Mill Elem</v>
      </c>
      <c r="D887">
        <v>4.4000000000000004</v>
      </c>
    </row>
    <row r="888" spans="1:4" ht="14" x14ac:dyDescent="0.15">
      <c r="A888" t="s">
        <v>170</v>
      </c>
      <c r="B888" t="s">
        <v>67</v>
      </c>
      <c r="C888" s="32" t="str">
        <f t="shared" si="13"/>
        <v>Kenwood HightoBarksdale Elem</v>
      </c>
      <c r="D888">
        <v>8.9</v>
      </c>
    </row>
    <row r="889" spans="1:4" ht="14" x14ac:dyDescent="0.15">
      <c r="A889" t="s">
        <v>170</v>
      </c>
      <c r="B889" t="s">
        <v>166</v>
      </c>
      <c r="C889" s="32" t="str">
        <f t="shared" si="13"/>
        <v>Kenwood HightoBurt Innovation Center</v>
      </c>
      <c r="D889">
        <v>5.5</v>
      </c>
    </row>
    <row r="890" spans="1:4" ht="14" x14ac:dyDescent="0.15">
      <c r="A890" t="s">
        <v>170</v>
      </c>
      <c r="B890" t="s">
        <v>51</v>
      </c>
      <c r="C890" s="32" t="str">
        <f t="shared" si="13"/>
        <v>Kenwood HightoByrns Darden Elem</v>
      </c>
      <c r="D890">
        <v>3</v>
      </c>
    </row>
    <row r="891" spans="1:4" ht="14" x14ac:dyDescent="0.15">
      <c r="A891" t="s">
        <v>170</v>
      </c>
      <c r="B891" t="s">
        <v>66</v>
      </c>
      <c r="C891" s="32" t="str">
        <f t="shared" si="13"/>
        <v>Kenwood HightoCarmel Elem</v>
      </c>
      <c r="D891">
        <v>17.899999999999999</v>
      </c>
    </row>
    <row r="892" spans="1:4" ht="14" x14ac:dyDescent="0.15">
      <c r="A892" t="s">
        <v>170</v>
      </c>
      <c r="B892" t="s">
        <v>38</v>
      </c>
      <c r="C892" s="32" t="str">
        <f t="shared" si="13"/>
        <v>Kenwood HightoCO Gracey</v>
      </c>
      <c r="D892">
        <v>6.6</v>
      </c>
    </row>
    <row r="893" spans="1:4" ht="14" x14ac:dyDescent="0.15">
      <c r="A893" t="s">
        <v>170</v>
      </c>
      <c r="B893" t="s">
        <v>17</v>
      </c>
      <c r="C893" s="32" t="str">
        <f t="shared" si="13"/>
        <v>Kenwood HightoCSS</v>
      </c>
      <c r="D893">
        <v>7.7</v>
      </c>
    </row>
    <row r="894" spans="1:4" ht="14" x14ac:dyDescent="0.15">
      <c r="A894" t="s">
        <v>170</v>
      </c>
      <c r="B894" t="s">
        <v>167</v>
      </c>
      <c r="C894" s="32" t="str">
        <f t="shared" si="13"/>
        <v>Kenwood HightoClarksville High</v>
      </c>
      <c r="D894">
        <v>11.1</v>
      </c>
    </row>
    <row r="895" spans="1:4" ht="14" x14ac:dyDescent="0.15">
      <c r="A895" t="s">
        <v>170</v>
      </c>
      <c r="B895" t="s">
        <v>52</v>
      </c>
      <c r="C895" s="32" t="str">
        <f t="shared" si="13"/>
        <v>Kenwood HightoCumberland Hgts Elem</v>
      </c>
      <c r="D895">
        <v>11.5</v>
      </c>
    </row>
    <row r="896" spans="1:4" ht="14" x14ac:dyDescent="0.15">
      <c r="A896" t="s">
        <v>170</v>
      </c>
      <c r="B896" t="s">
        <v>68</v>
      </c>
      <c r="C896" s="32" t="str">
        <f t="shared" si="13"/>
        <v>Kenwood HightoEast Montg. Elem</v>
      </c>
      <c r="D896">
        <v>15.1</v>
      </c>
    </row>
    <row r="897" spans="1:4" ht="14" x14ac:dyDescent="0.15">
      <c r="A897" t="s">
        <v>170</v>
      </c>
      <c r="B897" t="s">
        <v>168</v>
      </c>
      <c r="C897" s="32" t="str">
        <f t="shared" si="13"/>
        <v>Kenwood HightoFreedom Elem</v>
      </c>
      <c r="D897">
        <v>5.8</v>
      </c>
    </row>
    <row r="898" spans="1:4" ht="14" x14ac:dyDescent="0.15">
      <c r="A898" t="s">
        <v>170</v>
      </c>
      <c r="B898" t="s">
        <v>53</v>
      </c>
      <c r="C898" s="32" t="str">
        <f t="shared" si="13"/>
        <v>Kenwood HightoGlenellen Elem</v>
      </c>
      <c r="D898">
        <v>4.4000000000000004</v>
      </c>
    </row>
    <row r="899" spans="1:4" ht="14" x14ac:dyDescent="0.15">
      <c r="A899" t="s">
        <v>170</v>
      </c>
      <c r="B899" t="s">
        <v>54</v>
      </c>
      <c r="C899" s="32" t="str">
        <f t="shared" ref="C899:C962" si="14">CONCATENATE(A899,"to",B899)</f>
        <v>Kenwood HightoGreenwood Complex</v>
      </c>
      <c r="D899">
        <v>6</v>
      </c>
    </row>
    <row r="900" spans="1:4" ht="14" x14ac:dyDescent="0.15">
      <c r="A900" t="s">
        <v>170</v>
      </c>
      <c r="B900" t="s">
        <v>55</v>
      </c>
      <c r="C900" s="32" t="str">
        <f t="shared" si="14"/>
        <v>Kenwood HightoHazelwood Elem</v>
      </c>
      <c r="D900">
        <v>4.8</v>
      </c>
    </row>
    <row r="901" spans="1:4" ht="14" x14ac:dyDescent="0.15">
      <c r="A901" t="s">
        <v>170</v>
      </c>
      <c r="B901" t="s">
        <v>169</v>
      </c>
      <c r="C901" s="32" t="str">
        <f t="shared" si="14"/>
        <v>Kenwood HightoKenwood Elem</v>
      </c>
      <c r="D901">
        <v>0.8</v>
      </c>
    </row>
    <row r="902" spans="1:4" ht="14" x14ac:dyDescent="0.15">
      <c r="A902" t="s">
        <v>170</v>
      </c>
      <c r="B902" t="s">
        <v>170</v>
      </c>
      <c r="C902" s="32" t="str">
        <f t="shared" si="14"/>
        <v>Kenwood HightoKenwood High</v>
      </c>
      <c r="D902">
        <v>0</v>
      </c>
    </row>
    <row r="903" spans="1:4" ht="14" x14ac:dyDescent="0.15">
      <c r="A903" t="s">
        <v>170</v>
      </c>
      <c r="B903" t="s">
        <v>171</v>
      </c>
      <c r="C903" s="32" t="str">
        <f t="shared" si="14"/>
        <v>Kenwood HightoKenwood Middle</v>
      </c>
      <c r="D903">
        <v>0.3</v>
      </c>
    </row>
    <row r="904" spans="1:4" ht="14" x14ac:dyDescent="0.15">
      <c r="A904" t="s">
        <v>170</v>
      </c>
      <c r="B904" t="s">
        <v>172</v>
      </c>
      <c r="C904" s="32" t="str">
        <f t="shared" si="14"/>
        <v>Kenwood HightoKirkwood Elem</v>
      </c>
      <c r="D904">
        <v>13.5</v>
      </c>
    </row>
    <row r="905" spans="1:4" ht="14" x14ac:dyDescent="0.15">
      <c r="A905" t="s">
        <v>170</v>
      </c>
      <c r="B905" t="s">
        <v>173</v>
      </c>
      <c r="C905" s="32" t="str">
        <f t="shared" si="14"/>
        <v>Kenwood HightoKirkwood High</v>
      </c>
      <c r="D905">
        <v>13</v>
      </c>
    </row>
    <row r="906" spans="1:4" ht="14" x14ac:dyDescent="0.15">
      <c r="A906" t="s">
        <v>170</v>
      </c>
      <c r="B906" t="s">
        <v>174</v>
      </c>
      <c r="C906" s="32" t="str">
        <f t="shared" si="14"/>
        <v>Kenwood HightoKirkwood Middle</v>
      </c>
      <c r="D906">
        <v>13</v>
      </c>
    </row>
    <row r="907" spans="1:4" ht="14" x14ac:dyDescent="0.15">
      <c r="A907" t="s">
        <v>170</v>
      </c>
      <c r="B907" t="s">
        <v>175</v>
      </c>
      <c r="C907" s="32" t="str">
        <f t="shared" si="14"/>
        <v>Kenwood HightoLearning Center Main</v>
      </c>
      <c r="D907">
        <v>6.9</v>
      </c>
    </row>
    <row r="908" spans="1:4" ht="14" x14ac:dyDescent="0.15">
      <c r="A908" t="s">
        <v>170</v>
      </c>
      <c r="B908" t="s">
        <v>176</v>
      </c>
      <c r="C908" s="32" t="str">
        <f t="shared" si="14"/>
        <v>Kenwood HightoLearning Center North</v>
      </c>
      <c r="D908">
        <v>2.5</v>
      </c>
    </row>
    <row r="909" spans="1:4" ht="14" x14ac:dyDescent="0.15">
      <c r="A909" t="s">
        <v>170</v>
      </c>
      <c r="B909" t="s">
        <v>56</v>
      </c>
      <c r="C909" s="32" t="str">
        <f t="shared" si="14"/>
        <v>Kenwood HightoLiberty Elem</v>
      </c>
      <c r="D909">
        <v>6.2</v>
      </c>
    </row>
    <row r="910" spans="1:4" ht="14" x14ac:dyDescent="0.15">
      <c r="A910" t="s">
        <v>170</v>
      </c>
      <c r="B910" t="s">
        <v>177</v>
      </c>
      <c r="C910" s="32" t="str">
        <f t="shared" si="14"/>
        <v>Kenwood HightoMiddle College</v>
      </c>
      <c r="D910">
        <v>4.5999999999999996</v>
      </c>
    </row>
    <row r="911" spans="1:4" ht="14" x14ac:dyDescent="0.15">
      <c r="A911" t="s">
        <v>170</v>
      </c>
      <c r="B911" t="s">
        <v>57</v>
      </c>
      <c r="C911" s="32" t="str">
        <f t="shared" si="14"/>
        <v>Kenwood HightoMinglewood Elem</v>
      </c>
      <c r="D911">
        <v>2.5</v>
      </c>
    </row>
    <row r="912" spans="1:4" ht="14" x14ac:dyDescent="0.15">
      <c r="A912" t="s">
        <v>170</v>
      </c>
      <c r="B912" t="s">
        <v>178</v>
      </c>
      <c r="C912" s="32" t="str">
        <f t="shared" si="14"/>
        <v>Kenwood HightoMontg. Central Elem</v>
      </c>
      <c r="D912">
        <v>14.4</v>
      </c>
    </row>
    <row r="913" spans="1:4" ht="14" x14ac:dyDescent="0.15">
      <c r="A913" t="s">
        <v>170</v>
      </c>
      <c r="B913" t="s">
        <v>179</v>
      </c>
      <c r="C913" s="32" t="str">
        <f t="shared" si="14"/>
        <v>Kenwood HightoMontg. Central High</v>
      </c>
      <c r="D913">
        <v>14.2</v>
      </c>
    </row>
    <row r="914" spans="1:4" ht="14" x14ac:dyDescent="0.15">
      <c r="A914" t="s">
        <v>170</v>
      </c>
      <c r="B914" t="s">
        <v>180</v>
      </c>
      <c r="C914" s="32" t="str">
        <f t="shared" si="14"/>
        <v>Kenwood HightoMontg. Central Middle</v>
      </c>
      <c r="D914">
        <v>14.3</v>
      </c>
    </row>
    <row r="915" spans="1:4" ht="14" x14ac:dyDescent="0.15">
      <c r="A915" t="s">
        <v>170</v>
      </c>
      <c r="B915" t="s">
        <v>65</v>
      </c>
      <c r="C915" s="32" t="str">
        <f t="shared" si="14"/>
        <v>Kenwood HightoMoore Magnet Elem</v>
      </c>
      <c r="D915">
        <v>7</v>
      </c>
    </row>
    <row r="916" spans="1:4" ht="14" x14ac:dyDescent="0.15">
      <c r="A916" t="s">
        <v>170</v>
      </c>
      <c r="B916" t="s">
        <v>181</v>
      </c>
      <c r="C916" s="32" t="str">
        <f t="shared" si="14"/>
        <v>Kenwood HightoNew Providence Adult Learning</v>
      </c>
      <c r="D916">
        <v>3.7</v>
      </c>
    </row>
    <row r="917" spans="1:4" ht="14" x14ac:dyDescent="0.15">
      <c r="A917" t="s">
        <v>170</v>
      </c>
      <c r="B917" t="s">
        <v>182</v>
      </c>
      <c r="C917" s="32" t="str">
        <f t="shared" si="14"/>
        <v>Kenwood HightoNew Providence Middle</v>
      </c>
      <c r="D917">
        <v>2.2999999999999998</v>
      </c>
    </row>
    <row r="918" spans="1:4" ht="14" x14ac:dyDescent="0.15">
      <c r="A918" t="s">
        <v>170</v>
      </c>
      <c r="B918" t="s">
        <v>58</v>
      </c>
      <c r="C918" s="32" t="str">
        <f t="shared" si="14"/>
        <v>Kenwood HightoNorman Smith Elem</v>
      </c>
      <c r="D918">
        <v>6.6</v>
      </c>
    </row>
    <row r="919" spans="1:4" ht="14" x14ac:dyDescent="0.15">
      <c r="A919" t="s">
        <v>170</v>
      </c>
      <c r="B919" t="s">
        <v>183</v>
      </c>
      <c r="C919" s="32" t="str">
        <f t="shared" si="14"/>
        <v>Kenwood HightoNortheast Elem</v>
      </c>
      <c r="D919">
        <v>7.6</v>
      </c>
    </row>
    <row r="920" spans="1:4" ht="14" x14ac:dyDescent="0.15">
      <c r="A920" t="s">
        <v>170</v>
      </c>
      <c r="B920" t="s">
        <v>184</v>
      </c>
      <c r="C920" s="32" t="str">
        <f t="shared" si="14"/>
        <v>Kenwood HightoNortheast High</v>
      </c>
      <c r="D920">
        <v>7.5</v>
      </c>
    </row>
    <row r="921" spans="1:4" ht="14" x14ac:dyDescent="0.15">
      <c r="A921" t="s">
        <v>170</v>
      </c>
      <c r="B921" t="s">
        <v>185</v>
      </c>
      <c r="C921" s="32" t="str">
        <f t="shared" si="14"/>
        <v>Kenwood HightoNortheast Middle</v>
      </c>
      <c r="D921">
        <v>7.9</v>
      </c>
    </row>
    <row r="922" spans="1:4" ht="14" x14ac:dyDescent="0.15">
      <c r="A922" t="s">
        <v>170</v>
      </c>
      <c r="B922" t="s">
        <v>59</v>
      </c>
      <c r="C922" s="32" t="str">
        <f t="shared" si="14"/>
        <v>Kenwood HightoNorthwest High</v>
      </c>
      <c r="D922">
        <v>3.6</v>
      </c>
    </row>
    <row r="923" spans="1:4" ht="14" x14ac:dyDescent="0.15">
      <c r="A923" t="s">
        <v>170</v>
      </c>
      <c r="B923" t="s">
        <v>60</v>
      </c>
      <c r="C923" s="32" t="str">
        <f t="shared" si="14"/>
        <v>Kenwood HightoOakland Elem</v>
      </c>
      <c r="D923">
        <v>9.6999999999999993</v>
      </c>
    </row>
    <row r="924" spans="1:4" ht="14" x14ac:dyDescent="0.15">
      <c r="A924" t="s">
        <v>170</v>
      </c>
      <c r="B924" t="s">
        <v>186</v>
      </c>
      <c r="C924" s="32" t="str">
        <f t="shared" si="14"/>
        <v>Kenwood HightoOnsite - Main</v>
      </c>
      <c r="D924">
        <v>7</v>
      </c>
    </row>
    <row r="925" spans="1:4" ht="14" x14ac:dyDescent="0.15">
      <c r="A925" t="s">
        <v>170</v>
      </c>
      <c r="B925" t="s">
        <v>187</v>
      </c>
      <c r="C925" s="32" t="str">
        <f t="shared" si="14"/>
        <v>Kenwood HightoOnsite - MC</v>
      </c>
      <c r="D925">
        <v>14.4</v>
      </c>
    </row>
    <row r="926" spans="1:4" ht="14" x14ac:dyDescent="0.15">
      <c r="A926" t="s">
        <v>170</v>
      </c>
      <c r="B926" t="s">
        <v>188</v>
      </c>
      <c r="C926" s="32" t="str">
        <f t="shared" si="14"/>
        <v>Kenwood HightoOnsite - Northeast</v>
      </c>
      <c r="D926">
        <v>7.5</v>
      </c>
    </row>
    <row r="927" spans="1:4" ht="14" x14ac:dyDescent="0.15">
      <c r="A927" t="s">
        <v>170</v>
      </c>
      <c r="B927" t="s">
        <v>189</v>
      </c>
      <c r="C927" s="32" t="str">
        <f t="shared" si="14"/>
        <v>Kenwood HightoOnsite - Northwest</v>
      </c>
      <c r="D927">
        <v>3.6</v>
      </c>
    </row>
    <row r="928" spans="1:4" ht="14" x14ac:dyDescent="0.15">
      <c r="A928" t="s">
        <v>170</v>
      </c>
      <c r="B928" t="s">
        <v>30</v>
      </c>
      <c r="C928" s="32" t="str">
        <f t="shared" si="14"/>
        <v>Kenwood HightoOperations</v>
      </c>
      <c r="D928">
        <v>12.5</v>
      </c>
    </row>
    <row r="929" spans="1:4" ht="14" x14ac:dyDescent="0.15">
      <c r="A929" t="s">
        <v>170</v>
      </c>
      <c r="B929" t="s">
        <v>61</v>
      </c>
      <c r="C929" s="32" t="str">
        <f t="shared" si="14"/>
        <v>Kenwood HightoPisgah Elem</v>
      </c>
      <c r="D929">
        <v>6.1</v>
      </c>
    </row>
    <row r="930" spans="1:4" ht="14" x14ac:dyDescent="0.15">
      <c r="A930" t="s">
        <v>170</v>
      </c>
      <c r="B930" t="s">
        <v>190</v>
      </c>
      <c r="C930" s="32" t="str">
        <f t="shared" si="14"/>
        <v>Kenwood HightoRichview Middle</v>
      </c>
      <c r="D930">
        <v>10.9</v>
      </c>
    </row>
    <row r="931" spans="1:4" ht="14" x14ac:dyDescent="0.15">
      <c r="A931" t="s">
        <v>170</v>
      </c>
      <c r="B931" t="s">
        <v>62</v>
      </c>
      <c r="C931" s="32" t="str">
        <f t="shared" si="14"/>
        <v>Kenwood HightoRinggold Elem</v>
      </c>
      <c r="D931">
        <v>2.7</v>
      </c>
    </row>
    <row r="932" spans="1:4" ht="14" x14ac:dyDescent="0.15">
      <c r="A932" t="s">
        <v>170</v>
      </c>
      <c r="B932" t="s">
        <v>191</v>
      </c>
      <c r="C932" s="32" t="str">
        <f t="shared" si="14"/>
        <v>Kenwood HightoRossview Elem</v>
      </c>
      <c r="D932">
        <v>9.1999999999999993</v>
      </c>
    </row>
    <row r="933" spans="1:4" ht="14" x14ac:dyDescent="0.15">
      <c r="A933" t="s">
        <v>170</v>
      </c>
      <c r="B933" t="s">
        <v>192</v>
      </c>
      <c r="C933" s="32" t="str">
        <f t="shared" si="14"/>
        <v>Kenwood HightoRossview High</v>
      </c>
      <c r="D933">
        <v>9.5</v>
      </c>
    </row>
    <row r="934" spans="1:4" ht="14" x14ac:dyDescent="0.15">
      <c r="A934" t="s">
        <v>170</v>
      </c>
      <c r="B934" t="s">
        <v>193</v>
      </c>
      <c r="C934" s="32" t="str">
        <f t="shared" si="14"/>
        <v>Kenwood HightoRossview Middle</v>
      </c>
      <c r="D934">
        <v>9.3000000000000007</v>
      </c>
    </row>
    <row r="935" spans="1:4" ht="14" x14ac:dyDescent="0.15">
      <c r="A935" t="s">
        <v>170</v>
      </c>
      <c r="B935" t="s">
        <v>63</v>
      </c>
      <c r="C935" s="32" t="str">
        <f t="shared" si="14"/>
        <v>Kenwood HightoSango Elem</v>
      </c>
      <c r="D935">
        <v>14.9</v>
      </c>
    </row>
    <row r="936" spans="1:4" ht="14" x14ac:dyDescent="0.15">
      <c r="A936" t="s">
        <v>170</v>
      </c>
      <c r="B936" t="s">
        <v>194</v>
      </c>
      <c r="C936" s="32" t="str">
        <f t="shared" si="14"/>
        <v>Kenwood HightoSt. B ELC</v>
      </c>
      <c r="D936">
        <v>6.9</v>
      </c>
    </row>
    <row r="937" spans="1:4" ht="14" x14ac:dyDescent="0.15">
      <c r="A937" t="s">
        <v>170</v>
      </c>
      <c r="B937" t="s">
        <v>123</v>
      </c>
      <c r="C937" s="32" t="str">
        <f t="shared" si="14"/>
        <v>Kenwood HightoTCAT</v>
      </c>
      <c r="D937">
        <v>9.9</v>
      </c>
    </row>
    <row r="938" spans="1:4" ht="14" x14ac:dyDescent="0.15">
      <c r="A938" t="s">
        <v>170</v>
      </c>
      <c r="B938" t="s">
        <v>195</v>
      </c>
      <c r="C938" s="32" t="str">
        <f t="shared" si="14"/>
        <v>Kenwood HightoUS Bank - Downtown</v>
      </c>
      <c r="D938">
        <v>5.2</v>
      </c>
    </row>
    <row r="939" spans="1:4" ht="14" x14ac:dyDescent="0.15">
      <c r="A939" t="s">
        <v>170</v>
      </c>
      <c r="B939" t="s">
        <v>196</v>
      </c>
      <c r="C939" s="32" t="str">
        <f t="shared" si="14"/>
        <v>Kenwood HightoUS Bank - Madison</v>
      </c>
      <c r="D939">
        <v>8.5</v>
      </c>
    </row>
    <row r="940" spans="1:4" ht="14" x14ac:dyDescent="0.15">
      <c r="A940" t="s">
        <v>170</v>
      </c>
      <c r="B940" t="s">
        <v>197</v>
      </c>
      <c r="C940" s="32" t="str">
        <f t="shared" si="14"/>
        <v>Kenwood HightoUS Bank - Ft. Campbell</v>
      </c>
      <c r="D940">
        <v>2.2000000000000002</v>
      </c>
    </row>
    <row r="941" spans="1:4" ht="14" x14ac:dyDescent="0.15">
      <c r="A941" t="s">
        <v>170</v>
      </c>
      <c r="B941" t="s">
        <v>198</v>
      </c>
      <c r="C941" s="32" t="str">
        <f t="shared" si="14"/>
        <v>Kenwood HightoUS Bank - Wilma</v>
      </c>
      <c r="D941">
        <v>6.8</v>
      </c>
    </row>
    <row r="942" spans="1:4" ht="14" x14ac:dyDescent="0.15">
      <c r="A942" t="s">
        <v>170</v>
      </c>
      <c r="B942" t="s">
        <v>199</v>
      </c>
      <c r="C942" s="32" t="str">
        <f t="shared" si="14"/>
        <v>Kenwood HightoWest Creek Elem</v>
      </c>
      <c r="D942">
        <v>3.1</v>
      </c>
    </row>
    <row r="943" spans="1:4" ht="14" x14ac:dyDescent="0.15">
      <c r="A943" t="s">
        <v>170</v>
      </c>
      <c r="B943" t="s">
        <v>200</v>
      </c>
      <c r="C943" s="32" t="str">
        <f t="shared" si="14"/>
        <v>Kenwood HightoWest Creek High</v>
      </c>
      <c r="D943">
        <v>3.5</v>
      </c>
    </row>
    <row r="944" spans="1:4" ht="14" x14ac:dyDescent="0.15">
      <c r="A944" t="s">
        <v>170</v>
      </c>
      <c r="B944" t="s">
        <v>201</v>
      </c>
      <c r="C944" s="32" t="str">
        <f t="shared" si="14"/>
        <v>Kenwood HightoWest Creek Middle</v>
      </c>
      <c r="D944">
        <v>3.2</v>
      </c>
    </row>
    <row r="945" spans="1:4" ht="14" x14ac:dyDescent="0.15">
      <c r="A945" t="s">
        <v>170</v>
      </c>
      <c r="B945" t="s">
        <v>64</v>
      </c>
      <c r="C945" s="32" t="str">
        <f t="shared" si="14"/>
        <v>Kenwood HightoWoodlawn Elem</v>
      </c>
      <c r="D945">
        <v>8.9</v>
      </c>
    </row>
    <row r="946" spans="1:4" ht="14" x14ac:dyDescent="0.15">
      <c r="A946" t="s">
        <v>171</v>
      </c>
      <c r="B946" t="s">
        <v>50</v>
      </c>
      <c r="C946" s="32" t="str">
        <f t="shared" si="14"/>
        <v>Kenwood MiddletoBarkers Mill Elem</v>
      </c>
      <c r="D946">
        <v>4.3</v>
      </c>
    </row>
    <row r="947" spans="1:4" ht="14" x14ac:dyDescent="0.15">
      <c r="A947" t="s">
        <v>171</v>
      </c>
      <c r="B947" t="s">
        <v>67</v>
      </c>
      <c r="C947" s="32" t="str">
        <f t="shared" si="14"/>
        <v>Kenwood MiddletoBarksdale Elem</v>
      </c>
      <c r="D947">
        <v>9.1</v>
      </c>
    </row>
    <row r="948" spans="1:4" ht="14" x14ac:dyDescent="0.15">
      <c r="A948" t="s">
        <v>171</v>
      </c>
      <c r="B948" t="s">
        <v>166</v>
      </c>
      <c r="C948" s="32" t="str">
        <f t="shared" si="14"/>
        <v>Kenwood MiddletoBurt Innovation Center</v>
      </c>
      <c r="D948">
        <v>5.3</v>
      </c>
    </row>
    <row r="949" spans="1:4" ht="14" x14ac:dyDescent="0.15">
      <c r="A949" t="s">
        <v>171</v>
      </c>
      <c r="B949" t="s">
        <v>51</v>
      </c>
      <c r="C949" s="32" t="str">
        <f t="shared" si="14"/>
        <v>Kenwood MiddletoByrns Darden Elem</v>
      </c>
      <c r="D949">
        <v>2.9</v>
      </c>
    </row>
    <row r="950" spans="1:4" ht="14" x14ac:dyDescent="0.15">
      <c r="A950" t="s">
        <v>171</v>
      </c>
      <c r="B950" t="s">
        <v>66</v>
      </c>
      <c r="C950" s="32" t="str">
        <f t="shared" si="14"/>
        <v>Kenwood MiddletoCarmel Elem</v>
      </c>
      <c r="D950">
        <v>18.3</v>
      </c>
    </row>
    <row r="951" spans="1:4" ht="14" x14ac:dyDescent="0.15">
      <c r="A951" t="s">
        <v>171</v>
      </c>
      <c r="B951" t="s">
        <v>38</v>
      </c>
      <c r="C951" s="32" t="str">
        <f t="shared" si="14"/>
        <v>Kenwood MiddletoCO Gracey</v>
      </c>
      <c r="D951">
        <v>6.4</v>
      </c>
    </row>
    <row r="952" spans="1:4" ht="14" x14ac:dyDescent="0.15">
      <c r="A952" t="s">
        <v>171</v>
      </c>
      <c r="B952" t="s">
        <v>17</v>
      </c>
      <c r="C952" s="32" t="str">
        <f t="shared" si="14"/>
        <v>Kenwood MiddletoCSS</v>
      </c>
      <c r="D952">
        <v>7.5</v>
      </c>
    </row>
    <row r="953" spans="1:4" ht="14" x14ac:dyDescent="0.15">
      <c r="A953" t="s">
        <v>171</v>
      </c>
      <c r="B953" t="s">
        <v>167</v>
      </c>
      <c r="C953" s="32" t="str">
        <f t="shared" si="14"/>
        <v>Kenwood MiddletoClarksville High</v>
      </c>
      <c r="D953">
        <v>11</v>
      </c>
    </row>
    <row r="954" spans="1:4" ht="14" x14ac:dyDescent="0.15">
      <c r="A954" t="s">
        <v>171</v>
      </c>
      <c r="B954" t="s">
        <v>52</v>
      </c>
      <c r="C954" s="32" t="str">
        <f t="shared" si="14"/>
        <v>Kenwood MiddletoCumberland Hgts Elem</v>
      </c>
      <c r="D954">
        <v>11.2</v>
      </c>
    </row>
    <row r="955" spans="1:4" ht="14" x14ac:dyDescent="0.15">
      <c r="A955" t="s">
        <v>171</v>
      </c>
      <c r="B955" t="s">
        <v>68</v>
      </c>
      <c r="C955" s="32" t="str">
        <f t="shared" si="14"/>
        <v>Kenwood MiddletoEast Montg. Elem</v>
      </c>
      <c r="D955">
        <v>15</v>
      </c>
    </row>
    <row r="956" spans="1:4" ht="14" x14ac:dyDescent="0.15">
      <c r="A956" t="s">
        <v>171</v>
      </c>
      <c r="B956" t="s">
        <v>168</v>
      </c>
      <c r="C956" s="32" t="str">
        <f t="shared" si="14"/>
        <v>Kenwood MiddletoFreedom Elem</v>
      </c>
      <c r="D956">
        <v>6.1</v>
      </c>
    </row>
    <row r="957" spans="1:4" ht="14" x14ac:dyDescent="0.15">
      <c r="A957" t="s">
        <v>171</v>
      </c>
      <c r="B957" t="s">
        <v>53</v>
      </c>
      <c r="C957" s="32" t="str">
        <f t="shared" si="14"/>
        <v>Kenwood MiddletoGlenellen Elem</v>
      </c>
      <c r="D957">
        <v>4.3</v>
      </c>
    </row>
    <row r="958" spans="1:4" ht="14" x14ac:dyDescent="0.15">
      <c r="A958" t="s">
        <v>171</v>
      </c>
      <c r="B958" t="s">
        <v>54</v>
      </c>
      <c r="C958" s="32" t="str">
        <f t="shared" si="14"/>
        <v>Kenwood MiddletoGreenwood Complex</v>
      </c>
      <c r="D958">
        <v>5.8</v>
      </c>
    </row>
    <row r="959" spans="1:4" ht="14" x14ac:dyDescent="0.15">
      <c r="A959" t="s">
        <v>171</v>
      </c>
      <c r="B959" t="s">
        <v>55</v>
      </c>
      <c r="C959" s="32" t="str">
        <f t="shared" si="14"/>
        <v>Kenwood MiddletoHazelwood Elem</v>
      </c>
      <c r="D959">
        <v>4.5999999999999996</v>
      </c>
    </row>
    <row r="960" spans="1:4" ht="14" x14ac:dyDescent="0.15">
      <c r="A960" t="s">
        <v>171</v>
      </c>
      <c r="B960" t="s">
        <v>169</v>
      </c>
      <c r="C960" s="32" t="str">
        <f t="shared" si="14"/>
        <v>Kenwood MiddletoKenwood Elem</v>
      </c>
      <c r="D960">
        <v>0.5</v>
      </c>
    </row>
    <row r="961" spans="1:4" ht="14" x14ac:dyDescent="0.15">
      <c r="A961" t="s">
        <v>171</v>
      </c>
      <c r="B961" t="s">
        <v>170</v>
      </c>
      <c r="C961" s="32" t="str">
        <f t="shared" si="14"/>
        <v>Kenwood MiddletoKenwood High</v>
      </c>
      <c r="D961">
        <v>0.3</v>
      </c>
    </row>
    <row r="962" spans="1:4" ht="14" x14ac:dyDescent="0.15">
      <c r="A962" t="s">
        <v>171</v>
      </c>
      <c r="B962" t="s">
        <v>171</v>
      </c>
      <c r="C962" s="32" t="str">
        <f t="shared" si="14"/>
        <v>Kenwood MiddletoKenwood Middle</v>
      </c>
      <c r="D962">
        <v>0</v>
      </c>
    </row>
    <row r="963" spans="1:4" ht="14" x14ac:dyDescent="0.15">
      <c r="A963" t="s">
        <v>171</v>
      </c>
      <c r="B963" t="s">
        <v>172</v>
      </c>
      <c r="C963" s="32" t="str">
        <f t="shared" ref="C963:C1026" si="15">CONCATENATE(A963,"to",B963)</f>
        <v>Kenwood MiddletoKirkwood Elem</v>
      </c>
      <c r="D963">
        <v>13.8</v>
      </c>
    </row>
    <row r="964" spans="1:4" ht="14" x14ac:dyDescent="0.15">
      <c r="A964" t="s">
        <v>171</v>
      </c>
      <c r="B964" t="s">
        <v>173</v>
      </c>
      <c r="C964" s="32" t="str">
        <f t="shared" si="15"/>
        <v>Kenwood MiddletoKirkwood High</v>
      </c>
      <c r="D964">
        <v>12.9</v>
      </c>
    </row>
    <row r="965" spans="1:4" ht="14" x14ac:dyDescent="0.15">
      <c r="A965" t="s">
        <v>171</v>
      </c>
      <c r="B965" t="s">
        <v>174</v>
      </c>
      <c r="C965" s="32" t="str">
        <f t="shared" si="15"/>
        <v>Kenwood MiddletoKirkwood Middle</v>
      </c>
      <c r="D965">
        <v>12.9</v>
      </c>
    </row>
    <row r="966" spans="1:4" ht="14" x14ac:dyDescent="0.15">
      <c r="A966" t="s">
        <v>171</v>
      </c>
      <c r="B966" t="s">
        <v>175</v>
      </c>
      <c r="C966" s="32" t="str">
        <f t="shared" si="15"/>
        <v>Kenwood MiddletoLearning Center Main</v>
      </c>
      <c r="D966">
        <v>6.8</v>
      </c>
    </row>
    <row r="967" spans="1:4" ht="14" x14ac:dyDescent="0.15">
      <c r="A967" t="s">
        <v>171</v>
      </c>
      <c r="B967" t="s">
        <v>176</v>
      </c>
      <c r="C967" s="32" t="str">
        <f t="shared" si="15"/>
        <v>Kenwood MiddletoLearning Center North</v>
      </c>
      <c r="D967">
        <v>2.7</v>
      </c>
    </row>
    <row r="968" spans="1:4" ht="14" x14ac:dyDescent="0.15">
      <c r="A968" t="s">
        <v>171</v>
      </c>
      <c r="B968" t="s">
        <v>56</v>
      </c>
      <c r="C968" s="32" t="str">
        <f t="shared" si="15"/>
        <v>Kenwood MiddletoLiberty Elem</v>
      </c>
      <c r="D968">
        <v>7.7</v>
      </c>
    </row>
    <row r="969" spans="1:4" ht="14" x14ac:dyDescent="0.15">
      <c r="A969" t="s">
        <v>171</v>
      </c>
      <c r="B969" t="s">
        <v>177</v>
      </c>
      <c r="C969" s="32" t="str">
        <f t="shared" si="15"/>
        <v>Kenwood MiddletoMiddle College</v>
      </c>
      <c r="D969">
        <v>4.0999999999999996</v>
      </c>
    </row>
    <row r="970" spans="1:4" ht="14" x14ac:dyDescent="0.15">
      <c r="A970" t="s">
        <v>171</v>
      </c>
      <c r="B970" t="s">
        <v>57</v>
      </c>
      <c r="C970" s="32" t="str">
        <f t="shared" si="15"/>
        <v>Kenwood MiddletoMinglewood Elem</v>
      </c>
      <c r="D970">
        <v>2.7</v>
      </c>
    </row>
    <row r="971" spans="1:4" ht="14" x14ac:dyDescent="0.15">
      <c r="A971" t="s">
        <v>171</v>
      </c>
      <c r="B971" t="s">
        <v>178</v>
      </c>
      <c r="C971" s="32" t="str">
        <f t="shared" si="15"/>
        <v>Kenwood MiddletoMontg. Central Elem</v>
      </c>
      <c r="D971">
        <v>14.6</v>
      </c>
    </row>
    <row r="972" spans="1:4" ht="14" x14ac:dyDescent="0.15">
      <c r="A972" t="s">
        <v>171</v>
      </c>
      <c r="B972" t="s">
        <v>179</v>
      </c>
      <c r="C972" s="32" t="str">
        <f t="shared" si="15"/>
        <v>Kenwood MiddletoMontg. Central High</v>
      </c>
      <c r="D972">
        <v>14.4</v>
      </c>
    </row>
    <row r="973" spans="1:4" ht="14" x14ac:dyDescent="0.15">
      <c r="A973" t="s">
        <v>171</v>
      </c>
      <c r="B973" t="s">
        <v>180</v>
      </c>
      <c r="C973" s="32" t="str">
        <f t="shared" si="15"/>
        <v>Kenwood MiddletoMontg. Central Middle</v>
      </c>
      <c r="D973">
        <v>14.5</v>
      </c>
    </row>
    <row r="974" spans="1:4" ht="14" x14ac:dyDescent="0.15">
      <c r="A974" t="s">
        <v>171</v>
      </c>
      <c r="B974" t="s">
        <v>65</v>
      </c>
      <c r="C974" s="32" t="str">
        <f t="shared" si="15"/>
        <v>Kenwood MiddletoMoore Magnet Elem</v>
      </c>
      <c r="D974">
        <v>6.8</v>
      </c>
    </row>
    <row r="975" spans="1:4" ht="14" x14ac:dyDescent="0.15">
      <c r="A975" t="s">
        <v>171</v>
      </c>
      <c r="B975" t="s">
        <v>181</v>
      </c>
      <c r="C975" s="32" t="str">
        <f t="shared" si="15"/>
        <v>Kenwood MiddletoNew Providence Adult Learning</v>
      </c>
      <c r="D975">
        <v>3.2</v>
      </c>
    </row>
    <row r="976" spans="1:4" ht="14" x14ac:dyDescent="0.15">
      <c r="A976" t="s">
        <v>171</v>
      </c>
      <c r="B976" t="s">
        <v>182</v>
      </c>
      <c r="C976" s="32" t="str">
        <f t="shared" si="15"/>
        <v>Kenwood MiddletoNew Providence Middle</v>
      </c>
      <c r="D976">
        <v>2.1</v>
      </c>
    </row>
    <row r="977" spans="1:4" ht="14" x14ac:dyDescent="0.15">
      <c r="A977" t="s">
        <v>171</v>
      </c>
      <c r="B977" t="s">
        <v>58</v>
      </c>
      <c r="C977" s="32" t="str">
        <f t="shared" si="15"/>
        <v>Kenwood MiddletoNorman Smith Elem</v>
      </c>
      <c r="D977">
        <v>7.4</v>
      </c>
    </row>
    <row r="978" spans="1:4" ht="14" x14ac:dyDescent="0.15">
      <c r="A978" t="s">
        <v>171</v>
      </c>
      <c r="B978" t="s">
        <v>183</v>
      </c>
      <c r="C978" s="32" t="str">
        <f t="shared" si="15"/>
        <v>Kenwood MiddletoNortheast Elem</v>
      </c>
      <c r="D978">
        <v>7.4</v>
      </c>
    </row>
    <row r="979" spans="1:4" ht="14" x14ac:dyDescent="0.15">
      <c r="A979" t="s">
        <v>171</v>
      </c>
      <c r="B979" t="s">
        <v>184</v>
      </c>
      <c r="C979" s="32" t="str">
        <f t="shared" si="15"/>
        <v>Kenwood MiddletoNortheast High</v>
      </c>
      <c r="D979">
        <v>7.4</v>
      </c>
    </row>
    <row r="980" spans="1:4" ht="14" x14ac:dyDescent="0.15">
      <c r="A980" t="s">
        <v>171</v>
      </c>
      <c r="B980" t="s">
        <v>185</v>
      </c>
      <c r="C980" s="32" t="str">
        <f t="shared" si="15"/>
        <v>Kenwood MiddletoNortheast Middle</v>
      </c>
      <c r="D980">
        <v>7.8</v>
      </c>
    </row>
    <row r="981" spans="1:4" ht="14" x14ac:dyDescent="0.15">
      <c r="A981" t="s">
        <v>171</v>
      </c>
      <c r="B981" t="s">
        <v>59</v>
      </c>
      <c r="C981" s="32" t="str">
        <f t="shared" si="15"/>
        <v>Kenwood MiddletoNorthwest High</v>
      </c>
      <c r="D981">
        <v>4.3</v>
      </c>
    </row>
    <row r="982" spans="1:4" ht="14" x14ac:dyDescent="0.15">
      <c r="A982" t="s">
        <v>171</v>
      </c>
      <c r="B982" t="s">
        <v>60</v>
      </c>
      <c r="C982" s="32" t="str">
        <f t="shared" si="15"/>
        <v>Kenwood MiddletoOakland Elem</v>
      </c>
      <c r="D982">
        <v>10.1</v>
      </c>
    </row>
    <row r="983" spans="1:4" ht="14" x14ac:dyDescent="0.15">
      <c r="A983" t="s">
        <v>171</v>
      </c>
      <c r="B983" t="s">
        <v>186</v>
      </c>
      <c r="C983" s="32" t="str">
        <f t="shared" si="15"/>
        <v>Kenwood MiddletoOnsite - Main</v>
      </c>
      <c r="D983">
        <v>7.3</v>
      </c>
    </row>
    <row r="984" spans="1:4" ht="14" x14ac:dyDescent="0.15">
      <c r="A984" t="s">
        <v>171</v>
      </c>
      <c r="B984" t="s">
        <v>187</v>
      </c>
      <c r="C984" s="32" t="str">
        <f t="shared" si="15"/>
        <v>Kenwood MiddletoOnsite - MC</v>
      </c>
      <c r="D984">
        <v>14.6</v>
      </c>
    </row>
    <row r="985" spans="1:4" ht="14" x14ac:dyDescent="0.15">
      <c r="A985" t="s">
        <v>171</v>
      </c>
      <c r="B985" t="s">
        <v>188</v>
      </c>
      <c r="C985" s="32" t="str">
        <f t="shared" si="15"/>
        <v>Kenwood MiddletoOnsite - Northeast</v>
      </c>
      <c r="D985">
        <v>7.4</v>
      </c>
    </row>
    <row r="986" spans="1:4" ht="14" x14ac:dyDescent="0.15">
      <c r="A986" t="s">
        <v>171</v>
      </c>
      <c r="B986" t="s">
        <v>189</v>
      </c>
      <c r="C986" s="32" t="str">
        <f t="shared" si="15"/>
        <v>Kenwood MiddletoOnsite - Northwest</v>
      </c>
      <c r="D986">
        <v>4.3</v>
      </c>
    </row>
    <row r="987" spans="1:4" ht="14" x14ac:dyDescent="0.15">
      <c r="A987" t="s">
        <v>171</v>
      </c>
      <c r="B987" t="s">
        <v>30</v>
      </c>
      <c r="C987" s="32" t="str">
        <f t="shared" si="15"/>
        <v>Kenwood MiddletoOperations</v>
      </c>
      <c r="D987">
        <v>12.6</v>
      </c>
    </row>
    <row r="988" spans="1:4" ht="14" x14ac:dyDescent="0.15">
      <c r="A988" t="s">
        <v>171</v>
      </c>
      <c r="B988" t="s">
        <v>61</v>
      </c>
      <c r="C988" s="32" t="str">
        <f t="shared" si="15"/>
        <v>Kenwood MiddletoPisgah Elem</v>
      </c>
      <c r="D988">
        <v>6</v>
      </c>
    </row>
    <row r="989" spans="1:4" ht="14" x14ac:dyDescent="0.15">
      <c r="A989" t="s">
        <v>171</v>
      </c>
      <c r="B989" t="s">
        <v>190</v>
      </c>
      <c r="C989" s="32" t="str">
        <f t="shared" si="15"/>
        <v>Kenwood MiddletoRichview Middle</v>
      </c>
      <c r="D989">
        <v>10.7</v>
      </c>
    </row>
    <row r="990" spans="1:4" ht="14" x14ac:dyDescent="0.15">
      <c r="A990" t="s">
        <v>171</v>
      </c>
      <c r="B990" t="s">
        <v>62</v>
      </c>
      <c r="C990" s="32" t="str">
        <f t="shared" si="15"/>
        <v>Kenwood MiddletoRinggold Elem</v>
      </c>
      <c r="D990">
        <v>2.6</v>
      </c>
    </row>
    <row r="991" spans="1:4" ht="14" x14ac:dyDescent="0.15">
      <c r="A991" t="s">
        <v>171</v>
      </c>
      <c r="B991" t="s">
        <v>191</v>
      </c>
      <c r="C991" s="32" t="str">
        <f t="shared" si="15"/>
        <v>Kenwood MiddletoRossview Elem</v>
      </c>
      <c r="D991">
        <v>9.1</v>
      </c>
    </row>
    <row r="992" spans="1:4" ht="14" x14ac:dyDescent="0.15">
      <c r="A992" t="s">
        <v>171</v>
      </c>
      <c r="B992" t="s">
        <v>192</v>
      </c>
      <c r="C992" s="32" t="str">
        <f t="shared" si="15"/>
        <v>Kenwood MiddletoRossview High</v>
      </c>
      <c r="D992">
        <v>9.4</v>
      </c>
    </row>
    <row r="993" spans="1:4" ht="14" x14ac:dyDescent="0.15">
      <c r="A993" t="s">
        <v>171</v>
      </c>
      <c r="B993" t="s">
        <v>193</v>
      </c>
      <c r="C993" s="32" t="str">
        <f t="shared" si="15"/>
        <v>Kenwood MiddletoRossview Middle</v>
      </c>
      <c r="D993">
        <v>9.1999999999999993</v>
      </c>
    </row>
    <row r="994" spans="1:4" ht="14" x14ac:dyDescent="0.15">
      <c r="A994" t="s">
        <v>171</v>
      </c>
      <c r="B994" t="s">
        <v>63</v>
      </c>
      <c r="C994" s="32" t="str">
        <f t="shared" si="15"/>
        <v>Kenwood MiddletoSango Elem</v>
      </c>
      <c r="D994">
        <v>15.2</v>
      </c>
    </row>
    <row r="995" spans="1:4" ht="14" x14ac:dyDescent="0.15">
      <c r="A995" t="s">
        <v>171</v>
      </c>
      <c r="B995" t="s">
        <v>194</v>
      </c>
      <c r="C995" s="32" t="str">
        <f t="shared" si="15"/>
        <v>Kenwood MiddletoSt. B ELC</v>
      </c>
      <c r="D995">
        <v>7.2</v>
      </c>
    </row>
    <row r="996" spans="1:4" ht="14" x14ac:dyDescent="0.15">
      <c r="A996" t="s">
        <v>171</v>
      </c>
      <c r="B996" t="s">
        <v>123</v>
      </c>
      <c r="C996" s="32" t="str">
        <f t="shared" si="15"/>
        <v>Kenwood MiddletoTCAT</v>
      </c>
      <c r="D996">
        <v>9.8000000000000007</v>
      </c>
    </row>
    <row r="997" spans="1:4" ht="14" x14ac:dyDescent="0.15">
      <c r="A997" t="s">
        <v>171</v>
      </c>
      <c r="B997" t="s">
        <v>195</v>
      </c>
      <c r="C997" s="32" t="str">
        <f t="shared" si="15"/>
        <v>Kenwood MiddletoUS Bank - Downtown</v>
      </c>
      <c r="D997">
        <v>5.4</v>
      </c>
    </row>
    <row r="998" spans="1:4" ht="14" x14ac:dyDescent="0.15">
      <c r="A998" t="s">
        <v>171</v>
      </c>
      <c r="B998" t="s">
        <v>196</v>
      </c>
      <c r="C998" s="32" t="str">
        <f t="shared" si="15"/>
        <v>Kenwood MiddletoUS Bank - Madison</v>
      </c>
      <c r="D998">
        <v>7.9</v>
      </c>
    </row>
    <row r="999" spans="1:4" ht="14" x14ac:dyDescent="0.15">
      <c r="A999" t="s">
        <v>171</v>
      </c>
      <c r="B999" t="s">
        <v>197</v>
      </c>
      <c r="C999" s="32" t="str">
        <f t="shared" si="15"/>
        <v>Kenwood MiddletoUS Bank - Ft. Campbell</v>
      </c>
      <c r="D999">
        <v>2.4</v>
      </c>
    </row>
    <row r="1000" spans="1:4" ht="14" x14ac:dyDescent="0.15">
      <c r="A1000" t="s">
        <v>171</v>
      </c>
      <c r="B1000" t="s">
        <v>198</v>
      </c>
      <c r="C1000" s="32" t="str">
        <f t="shared" si="15"/>
        <v>Kenwood MiddletoUS Bank - Wilma</v>
      </c>
      <c r="D1000">
        <v>6.7</v>
      </c>
    </row>
    <row r="1001" spans="1:4" ht="14" x14ac:dyDescent="0.15">
      <c r="A1001" t="s">
        <v>171</v>
      </c>
      <c r="B1001" t="s">
        <v>199</v>
      </c>
      <c r="C1001" s="32" t="str">
        <f t="shared" si="15"/>
        <v>Kenwood MiddletoWest Creek Elem</v>
      </c>
      <c r="D1001">
        <v>3.5</v>
      </c>
    </row>
    <row r="1002" spans="1:4" ht="14" x14ac:dyDescent="0.15">
      <c r="A1002" t="s">
        <v>171</v>
      </c>
      <c r="B1002" t="s">
        <v>200</v>
      </c>
      <c r="C1002" s="32" t="str">
        <f t="shared" si="15"/>
        <v>Kenwood MiddletoWest Creek High</v>
      </c>
      <c r="D1002">
        <v>3.3</v>
      </c>
    </row>
    <row r="1003" spans="1:4" ht="14" x14ac:dyDescent="0.15">
      <c r="A1003" t="s">
        <v>171</v>
      </c>
      <c r="B1003" t="s">
        <v>201</v>
      </c>
      <c r="C1003" s="32" t="str">
        <f t="shared" si="15"/>
        <v>Kenwood MiddletoWest Creek Middle</v>
      </c>
      <c r="D1003">
        <v>3.1</v>
      </c>
    </row>
    <row r="1004" spans="1:4" ht="14" x14ac:dyDescent="0.15">
      <c r="A1004" t="s">
        <v>171</v>
      </c>
      <c r="B1004" t="s">
        <v>64</v>
      </c>
      <c r="C1004" s="32" t="str">
        <f t="shared" si="15"/>
        <v>Kenwood MiddletoWoodlawn Elem</v>
      </c>
      <c r="D1004">
        <v>9.1999999999999993</v>
      </c>
    </row>
    <row r="1005" spans="1:4" ht="14" x14ac:dyDescent="0.15">
      <c r="A1005" t="s">
        <v>172</v>
      </c>
      <c r="B1005" t="s">
        <v>50</v>
      </c>
      <c r="C1005" s="32" t="str">
        <f t="shared" si="15"/>
        <v>Kirkwood ElemtoBarkers Mill Elem</v>
      </c>
      <c r="D1005">
        <v>15</v>
      </c>
    </row>
    <row r="1006" spans="1:4" ht="14" x14ac:dyDescent="0.15">
      <c r="A1006" t="s">
        <v>172</v>
      </c>
      <c r="B1006" t="s">
        <v>67</v>
      </c>
      <c r="C1006" s="32" t="str">
        <f t="shared" si="15"/>
        <v>Kirkwood ElemtoBarksdale Elem</v>
      </c>
      <c r="D1006">
        <v>11.3</v>
      </c>
    </row>
    <row r="1007" spans="1:4" ht="14" x14ac:dyDescent="0.15">
      <c r="A1007" t="s">
        <v>172</v>
      </c>
      <c r="B1007" t="s">
        <v>166</v>
      </c>
      <c r="C1007" s="32" t="str">
        <f t="shared" si="15"/>
        <v>Kirkwood ElemtoBurt Innovation Center</v>
      </c>
      <c r="D1007">
        <v>10.8</v>
      </c>
    </row>
    <row r="1008" spans="1:4" ht="14" x14ac:dyDescent="0.15">
      <c r="A1008" t="s">
        <v>172</v>
      </c>
      <c r="B1008" t="s">
        <v>51</v>
      </c>
      <c r="C1008" s="32" t="str">
        <f t="shared" si="15"/>
        <v>Kirkwood ElemtoByrns Darden Elem</v>
      </c>
      <c r="D1008">
        <v>12.6</v>
      </c>
    </row>
    <row r="1009" spans="1:4" ht="14" x14ac:dyDescent="0.15">
      <c r="A1009" t="s">
        <v>172</v>
      </c>
      <c r="B1009" t="s">
        <v>66</v>
      </c>
      <c r="C1009" s="32" t="str">
        <f t="shared" si="15"/>
        <v>Kirkwood ElemtoCarmel Elem</v>
      </c>
      <c r="D1009">
        <v>10.8</v>
      </c>
    </row>
    <row r="1010" spans="1:4" ht="14" x14ac:dyDescent="0.15">
      <c r="A1010" t="s">
        <v>172</v>
      </c>
      <c r="B1010" t="s">
        <v>38</v>
      </c>
      <c r="C1010" s="32" t="str">
        <f t="shared" si="15"/>
        <v>Kirkwood ElemtoCO Gracey</v>
      </c>
      <c r="D1010">
        <v>11.5</v>
      </c>
    </row>
    <row r="1011" spans="1:4" ht="14" x14ac:dyDescent="0.15">
      <c r="A1011" t="s">
        <v>172</v>
      </c>
      <c r="B1011" t="s">
        <v>17</v>
      </c>
      <c r="C1011" s="32" t="str">
        <f t="shared" si="15"/>
        <v>Kirkwood ElemtoCSS</v>
      </c>
      <c r="D1011">
        <v>15</v>
      </c>
    </row>
    <row r="1012" spans="1:4" ht="14" x14ac:dyDescent="0.15">
      <c r="A1012" t="s">
        <v>172</v>
      </c>
      <c r="B1012" t="s">
        <v>167</v>
      </c>
      <c r="C1012" s="32" t="str">
        <f t="shared" si="15"/>
        <v>Kirkwood ElemtoClarksville High</v>
      </c>
      <c r="D1012">
        <v>9</v>
      </c>
    </row>
    <row r="1013" spans="1:4" ht="14" x14ac:dyDescent="0.15">
      <c r="A1013" t="s">
        <v>172</v>
      </c>
      <c r="B1013" t="s">
        <v>52</v>
      </c>
      <c r="C1013" s="32" t="str">
        <f t="shared" si="15"/>
        <v>Kirkwood ElemtoCumberland Hgts Elem</v>
      </c>
      <c r="D1013">
        <v>20.2</v>
      </c>
    </row>
    <row r="1014" spans="1:4" ht="14" x14ac:dyDescent="0.15">
      <c r="A1014" t="s">
        <v>172</v>
      </c>
      <c r="B1014" t="s">
        <v>68</v>
      </c>
      <c r="C1014" s="32" t="str">
        <f t="shared" si="15"/>
        <v>Kirkwood ElemtoEast Montg. Elem</v>
      </c>
      <c r="D1014">
        <v>9.3000000000000007</v>
      </c>
    </row>
    <row r="1015" spans="1:4" ht="14" x14ac:dyDescent="0.15">
      <c r="A1015" t="s">
        <v>172</v>
      </c>
      <c r="B1015" t="s">
        <v>168</v>
      </c>
      <c r="C1015" s="32" t="str">
        <f t="shared" si="15"/>
        <v>Kirkwood ElemtoFreedom Elem</v>
      </c>
      <c r="D1015">
        <v>17.7</v>
      </c>
    </row>
    <row r="1016" spans="1:4" ht="14" x14ac:dyDescent="0.15">
      <c r="A1016" t="s">
        <v>172</v>
      </c>
      <c r="B1016" t="s">
        <v>53</v>
      </c>
      <c r="C1016" s="32" t="str">
        <f t="shared" si="15"/>
        <v>Kirkwood ElemtoGlenellen Elem</v>
      </c>
      <c r="D1016">
        <v>10</v>
      </c>
    </row>
    <row r="1017" spans="1:4" ht="14" x14ac:dyDescent="0.15">
      <c r="A1017" t="s">
        <v>172</v>
      </c>
      <c r="B1017" t="s">
        <v>54</v>
      </c>
      <c r="C1017" s="32" t="str">
        <f t="shared" si="15"/>
        <v>Kirkwood ElemtoGreenwood Complex</v>
      </c>
      <c r="D1017">
        <v>11.2</v>
      </c>
    </row>
    <row r="1018" spans="1:4" ht="14" x14ac:dyDescent="0.15">
      <c r="A1018" t="s">
        <v>172</v>
      </c>
      <c r="B1018" t="s">
        <v>55</v>
      </c>
      <c r="C1018" s="32" t="str">
        <f t="shared" si="15"/>
        <v>Kirkwood ElemtoHazelwood Elem</v>
      </c>
      <c r="D1018">
        <v>13.3</v>
      </c>
    </row>
    <row r="1019" spans="1:4" ht="14" x14ac:dyDescent="0.15">
      <c r="A1019" t="s">
        <v>172</v>
      </c>
      <c r="B1019" t="s">
        <v>169</v>
      </c>
      <c r="C1019" s="32" t="str">
        <f t="shared" si="15"/>
        <v>Kirkwood ElemtoKenwood Elem</v>
      </c>
      <c r="D1019">
        <v>13.5</v>
      </c>
    </row>
    <row r="1020" spans="1:4" ht="14" x14ac:dyDescent="0.15">
      <c r="A1020" t="s">
        <v>172</v>
      </c>
      <c r="B1020" t="s">
        <v>170</v>
      </c>
      <c r="C1020" s="32" t="str">
        <f t="shared" si="15"/>
        <v>Kirkwood ElemtoKenwood High</v>
      </c>
      <c r="D1020">
        <v>13.5</v>
      </c>
    </row>
    <row r="1021" spans="1:4" ht="14" x14ac:dyDescent="0.15">
      <c r="A1021" t="s">
        <v>172</v>
      </c>
      <c r="B1021" t="s">
        <v>171</v>
      </c>
      <c r="C1021" s="32" t="str">
        <f t="shared" si="15"/>
        <v>Kirkwood ElemtoKenwood Middle</v>
      </c>
      <c r="D1021">
        <v>13.8</v>
      </c>
    </row>
    <row r="1022" spans="1:4" ht="14" x14ac:dyDescent="0.15">
      <c r="A1022" t="s">
        <v>172</v>
      </c>
      <c r="B1022" t="s">
        <v>172</v>
      </c>
      <c r="C1022" s="32" t="str">
        <f t="shared" si="15"/>
        <v>Kirkwood ElemtoKirkwood Elem</v>
      </c>
      <c r="D1022">
        <v>0</v>
      </c>
    </row>
    <row r="1023" spans="1:4" ht="14" x14ac:dyDescent="0.15">
      <c r="A1023" t="s">
        <v>172</v>
      </c>
      <c r="B1023" t="s">
        <v>173</v>
      </c>
      <c r="C1023" s="32" t="str">
        <f t="shared" si="15"/>
        <v>Kirkwood ElemtoKirkwood High</v>
      </c>
      <c r="D1023">
        <v>0.5</v>
      </c>
    </row>
    <row r="1024" spans="1:4" ht="14" x14ac:dyDescent="0.15">
      <c r="A1024" t="s">
        <v>172</v>
      </c>
      <c r="B1024" t="s">
        <v>174</v>
      </c>
      <c r="C1024" s="32" t="str">
        <f t="shared" si="15"/>
        <v>Kirkwood ElemtoKirkwood Middle</v>
      </c>
      <c r="D1024">
        <v>0.4</v>
      </c>
    </row>
    <row r="1025" spans="1:4" ht="14" x14ac:dyDescent="0.15">
      <c r="A1025" t="s">
        <v>172</v>
      </c>
      <c r="B1025" t="s">
        <v>175</v>
      </c>
      <c r="C1025" s="32" t="str">
        <f t="shared" si="15"/>
        <v>Kirkwood ElemtoLearning Center Main</v>
      </c>
      <c r="D1025">
        <v>11.7</v>
      </c>
    </row>
    <row r="1026" spans="1:4" ht="14" x14ac:dyDescent="0.15">
      <c r="A1026" t="s">
        <v>172</v>
      </c>
      <c r="B1026" t="s">
        <v>176</v>
      </c>
      <c r="C1026" s="32" t="str">
        <f t="shared" si="15"/>
        <v>Kirkwood ElemtoLearning Center North</v>
      </c>
      <c r="D1026">
        <v>15.9</v>
      </c>
    </row>
    <row r="1027" spans="1:4" ht="14" x14ac:dyDescent="0.15">
      <c r="A1027" t="s">
        <v>172</v>
      </c>
      <c r="B1027" t="s">
        <v>56</v>
      </c>
      <c r="C1027" s="32" t="str">
        <f t="shared" ref="C1027:C1090" si="16">CONCATENATE(A1027,"to",B1027)</f>
        <v>Kirkwood ElemtoLiberty Elem</v>
      </c>
      <c r="D1027">
        <v>16.600000000000001</v>
      </c>
    </row>
    <row r="1028" spans="1:4" ht="14" x14ac:dyDescent="0.15">
      <c r="A1028" t="s">
        <v>172</v>
      </c>
      <c r="B1028" t="s">
        <v>177</v>
      </c>
      <c r="C1028" s="32" t="str">
        <f t="shared" si="16"/>
        <v>Kirkwood ElemtoMiddle College</v>
      </c>
      <c r="D1028">
        <v>10.6</v>
      </c>
    </row>
    <row r="1029" spans="1:4" ht="14" x14ac:dyDescent="0.15">
      <c r="A1029" t="s">
        <v>172</v>
      </c>
      <c r="B1029" t="s">
        <v>57</v>
      </c>
      <c r="C1029" s="32" t="str">
        <f t="shared" si="16"/>
        <v>Kirkwood ElemtoMinglewood Elem</v>
      </c>
      <c r="D1029">
        <v>15</v>
      </c>
    </row>
    <row r="1030" spans="1:4" ht="14" x14ac:dyDescent="0.15">
      <c r="A1030" t="s">
        <v>172</v>
      </c>
      <c r="B1030" t="s">
        <v>178</v>
      </c>
      <c r="C1030" s="32" t="str">
        <f t="shared" si="16"/>
        <v>Kirkwood ElemtoMontg. Central Elem</v>
      </c>
      <c r="D1030">
        <v>23.3</v>
      </c>
    </row>
    <row r="1031" spans="1:4" ht="14" x14ac:dyDescent="0.15">
      <c r="A1031" t="s">
        <v>172</v>
      </c>
      <c r="B1031" t="s">
        <v>179</v>
      </c>
      <c r="C1031" s="32" t="str">
        <f t="shared" si="16"/>
        <v>Kirkwood ElemtoMontg. Central High</v>
      </c>
      <c r="D1031">
        <v>23.1</v>
      </c>
    </row>
    <row r="1032" spans="1:4" ht="14" x14ac:dyDescent="0.15">
      <c r="A1032" t="s">
        <v>172</v>
      </c>
      <c r="B1032" t="s">
        <v>180</v>
      </c>
      <c r="C1032" s="32" t="str">
        <f t="shared" si="16"/>
        <v>Kirkwood ElemtoMontg. Central Middle</v>
      </c>
      <c r="D1032">
        <v>23.1</v>
      </c>
    </row>
    <row r="1033" spans="1:4" ht="14" x14ac:dyDescent="0.15">
      <c r="A1033" t="s">
        <v>172</v>
      </c>
      <c r="B1033" t="s">
        <v>65</v>
      </c>
      <c r="C1033" s="32" t="str">
        <f t="shared" si="16"/>
        <v>Kirkwood ElemtoMoore Magnet Elem</v>
      </c>
      <c r="D1033">
        <v>12.4</v>
      </c>
    </row>
    <row r="1034" spans="1:4" ht="14" x14ac:dyDescent="0.15">
      <c r="A1034" t="s">
        <v>172</v>
      </c>
      <c r="B1034" t="s">
        <v>181</v>
      </c>
      <c r="C1034" s="32" t="str">
        <f t="shared" si="16"/>
        <v>Kirkwood ElemtoNew Providence Adult Learning</v>
      </c>
      <c r="D1034">
        <v>12.5</v>
      </c>
    </row>
    <row r="1035" spans="1:4" ht="14" x14ac:dyDescent="0.15">
      <c r="A1035" t="s">
        <v>172</v>
      </c>
      <c r="B1035" t="s">
        <v>182</v>
      </c>
      <c r="C1035" s="32" t="str">
        <f t="shared" si="16"/>
        <v>Kirkwood ElemtoNew Providence Middle</v>
      </c>
      <c r="D1035">
        <v>14.9</v>
      </c>
    </row>
    <row r="1036" spans="1:4" ht="14" x14ac:dyDescent="0.15">
      <c r="A1036" t="s">
        <v>172</v>
      </c>
      <c r="B1036" t="s">
        <v>58</v>
      </c>
      <c r="C1036" s="32" t="str">
        <f t="shared" si="16"/>
        <v>Kirkwood ElemtoNorman Smith Elem</v>
      </c>
      <c r="D1036">
        <v>11.7</v>
      </c>
    </row>
    <row r="1037" spans="1:4" ht="14" x14ac:dyDescent="0.15">
      <c r="A1037" t="s">
        <v>172</v>
      </c>
      <c r="B1037" t="s">
        <v>183</v>
      </c>
      <c r="C1037" s="32" t="str">
        <f t="shared" si="16"/>
        <v>Kirkwood ElemtoNortheast Elem</v>
      </c>
      <c r="D1037">
        <v>10.1</v>
      </c>
    </row>
    <row r="1038" spans="1:4" ht="14" x14ac:dyDescent="0.15">
      <c r="A1038" t="s">
        <v>172</v>
      </c>
      <c r="B1038" t="s">
        <v>184</v>
      </c>
      <c r="C1038" s="32" t="str">
        <f t="shared" si="16"/>
        <v>Kirkwood ElemtoNortheast High</v>
      </c>
      <c r="D1038">
        <v>10.5</v>
      </c>
    </row>
    <row r="1039" spans="1:4" ht="14" x14ac:dyDescent="0.15">
      <c r="A1039" t="s">
        <v>172</v>
      </c>
      <c r="B1039" t="s">
        <v>185</v>
      </c>
      <c r="C1039" s="32" t="str">
        <f t="shared" si="16"/>
        <v>Kirkwood ElemtoNortheast Middle</v>
      </c>
      <c r="D1039">
        <v>10.5</v>
      </c>
    </row>
    <row r="1040" spans="1:4" ht="14" x14ac:dyDescent="0.15">
      <c r="A1040" t="s">
        <v>172</v>
      </c>
      <c r="B1040" t="s">
        <v>59</v>
      </c>
      <c r="C1040" s="32" t="str">
        <f t="shared" si="16"/>
        <v>Kirkwood ElemtoNorthwest High</v>
      </c>
      <c r="D1040">
        <v>10.5</v>
      </c>
    </row>
    <row r="1041" spans="1:4" ht="14" x14ac:dyDescent="0.15">
      <c r="A1041" t="s">
        <v>172</v>
      </c>
      <c r="B1041" t="s">
        <v>60</v>
      </c>
      <c r="C1041" s="32" t="str">
        <f t="shared" si="16"/>
        <v>Kirkwood ElemtoOakland Elem</v>
      </c>
      <c r="D1041">
        <v>9.4</v>
      </c>
    </row>
    <row r="1042" spans="1:4" ht="14" x14ac:dyDescent="0.15">
      <c r="A1042" t="s">
        <v>172</v>
      </c>
      <c r="B1042" t="s">
        <v>186</v>
      </c>
      <c r="C1042" s="32" t="str">
        <f t="shared" si="16"/>
        <v>Kirkwood ElemtoOnsite - Main</v>
      </c>
      <c r="D1042">
        <v>11.5</v>
      </c>
    </row>
    <row r="1043" spans="1:4" ht="14" x14ac:dyDescent="0.15">
      <c r="A1043" t="s">
        <v>172</v>
      </c>
      <c r="B1043" t="s">
        <v>187</v>
      </c>
      <c r="C1043" s="32" t="str">
        <f t="shared" si="16"/>
        <v>Kirkwood ElemtoOnsite - MC</v>
      </c>
      <c r="D1043">
        <v>23.3</v>
      </c>
    </row>
    <row r="1044" spans="1:4" ht="14" x14ac:dyDescent="0.15">
      <c r="A1044" t="s">
        <v>172</v>
      </c>
      <c r="B1044" t="s">
        <v>188</v>
      </c>
      <c r="C1044" s="32" t="str">
        <f t="shared" si="16"/>
        <v>Kirkwood ElemtoOnsite - Northeast</v>
      </c>
      <c r="D1044">
        <v>10.5</v>
      </c>
    </row>
    <row r="1045" spans="1:4" ht="14" x14ac:dyDescent="0.15">
      <c r="A1045" t="s">
        <v>172</v>
      </c>
      <c r="B1045" t="s">
        <v>189</v>
      </c>
      <c r="C1045" s="32" t="str">
        <f t="shared" si="16"/>
        <v>Kirkwood ElemtoOnsite - Northwest</v>
      </c>
      <c r="D1045">
        <v>15.9</v>
      </c>
    </row>
    <row r="1046" spans="1:4" ht="14" x14ac:dyDescent="0.15">
      <c r="A1046" t="s">
        <v>172</v>
      </c>
      <c r="B1046" t="s">
        <v>30</v>
      </c>
      <c r="C1046" s="32" t="str">
        <f t="shared" si="16"/>
        <v>Kirkwood ElemtoOperations</v>
      </c>
      <c r="D1046">
        <v>9.4</v>
      </c>
    </row>
    <row r="1047" spans="1:4" ht="14" x14ac:dyDescent="0.15">
      <c r="A1047" t="s">
        <v>172</v>
      </c>
      <c r="B1047" t="s">
        <v>61</v>
      </c>
      <c r="C1047" s="32" t="str">
        <f t="shared" si="16"/>
        <v>Kirkwood ElemtoPisgah Elem</v>
      </c>
      <c r="D1047">
        <v>12.5</v>
      </c>
    </row>
    <row r="1048" spans="1:4" ht="14" x14ac:dyDescent="0.15">
      <c r="A1048" t="s">
        <v>172</v>
      </c>
      <c r="B1048" t="s">
        <v>190</v>
      </c>
      <c r="C1048" s="32" t="str">
        <f t="shared" si="16"/>
        <v>Kirkwood ElemtoRichview Middle</v>
      </c>
      <c r="D1048">
        <v>8.8000000000000007</v>
      </c>
    </row>
    <row r="1049" spans="1:4" ht="14" x14ac:dyDescent="0.15">
      <c r="A1049" t="s">
        <v>172</v>
      </c>
      <c r="B1049" t="s">
        <v>62</v>
      </c>
      <c r="C1049" s="32" t="str">
        <f t="shared" si="16"/>
        <v>Kirkwood ElemtoRinggold Elem</v>
      </c>
      <c r="D1049">
        <v>14.6</v>
      </c>
    </row>
    <row r="1050" spans="1:4" ht="14" x14ac:dyDescent="0.15">
      <c r="A1050" t="s">
        <v>172</v>
      </c>
      <c r="B1050" t="s">
        <v>191</v>
      </c>
      <c r="C1050" s="32" t="str">
        <f t="shared" si="16"/>
        <v>Kirkwood ElemtoRossview Elem</v>
      </c>
      <c r="D1050">
        <v>4.5999999999999996</v>
      </c>
    </row>
    <row r="1051" spans="1:4" ht="14" x14ac:dyDescent="0.15">
      <c r="A1051" t="s">
        <v>172</v>
      </c>
      <c r="B1051" t="s">
        <v>192</v>
      </c>
      <c r="C1051" s="32" t="str">
        <f t="shared" si="16"/>
        <v>Kirkwood ElemtoRossview High</v>
      </c>
      <c r="D1051">
        <v>5</v>
      </c>
    </row>
    <row r="1052" spans="1:4" ht="14" x14ac:dyDescent="0.15">
      <c r="A1052" t="s">
        <v>172</v>
      </c>
      <c r="B1052" t="s">
        <v>193</v>
      </c>
      <c r="C1052" s="32" t="str">
        <f t="shared" si="16"/>
        <v>Kirkwood ElemtoRossview Middle</v>
      </c>
      <c r="D1052">
        <v>4.8</v>
      </c>
    </row>
    <row r="1053" spans="1:4" ht="14" x14ac:dyDescent="0.15">
      <c r="A1053" t="s">
        <v>172</v>
      </c>
      <c r="B1053" t="s">
        <v>63</v>
      </c>
      <c r="C1053" s="32" t="str">
        <f t="shared" si="16"/>
        <v>Kirkwood ElemtoSango Elem</v>
      </c>
      <c r="D1053">
        <v>8.5</v>
      </c>
    </row>
    <row r="1054" spans="1:4" ht="14" x14ac:dyDescent="0.15">
      <c r="A1054" t="s">
        <v>172</v>
      </c>
      <c r="B1054" t="s">
        <v>194</v>
      </c>
      <c r="C1054" s="32" t="str">
        <f t="shared" si="16"/>
        <v>Kirkwood ElemtoSt. B ELC</v>
      </c>
      <c r="D1054">
        <v>7.6</v>
      </c>
    </row>
    <row r="1055" spans="1:4" ht="14" x14ac:dyDescent="0.15">
      <c r="A1055" t="s">
        <v>172</v>
      </c>
      <c r="B1055" t="s">
        <v>123</v>
      </c>
      <c r="C1055" s="32" t="str">
        <f t="shared" si="16"/>
        <v>Kirkwood ElemtoTCAT</v>
      </c>
      <c r="D1055">
        <v>7</v>
      </c>
    </row>
    <row r="1056" spans="1:4" ht="14" x14ac:dyDescent="0.15">
      <c r="A1056" t="s">
        <v>172</v>
      </c>
      <c r="B1056" t="s">
        <v>195</v>
      </c>
      <c r="C1056" s="32" t="str">
        <f t="shared" si="16"/>
        <v>Kirkwood ElemtoUS Bank - Downtown</v>
      </c>
      <c r="D1056">
        <v>11.5</v>
      </c>
    </row>
    <row r="1057" spans="1:4" ht="14" x14ac:dyDescent="0.15">
      <c r="A1057" t="s">
        <v>172</v>
      </c>
      <c r="B1057" t="s">
        <v>196</v>
      </c>
      <c r="C1057" s="32" t="str">
        <f t="shared" si="16"/>
        <v>Kirkwood ElemtoUS Bank - Madison</v>
      </c>
      <c r="D1057">
        <v>10.8</v>
      </c>
    </row>
    <row r="1058" spans="1:4" ht="14" x14ac:dyDescent="0.15">
      <c r="A1058" t="s">
        <v>172</v>
      </c>
      <c r="B1058" t="s">
        <v>197</v>
      </c>
      <c r="C1058" s="32" t="str">
        <f t="shared" si="16"/>
        <v>Kirkwood ElemtoUS Bank - Ft. Campbell</v>
      </c>
      <c r="D1058">
        <v>14.8</v>
      </c>
    </row>
    <row r="1059" spans="1:4" ht="14" x14ac:dyDescent="0.15">
      <c r="A1059" t="s">
        <v>172</v>
      </c>
      <c r="B1059" t="s">
        <v>198</v>
      </c>
      <c r="C1059" s="32" t="str">
        <f t="shared" si="16"/>
        <v>Kirkwood ElemtoUS Bank - Wilma</v>
      </c>
      <c r="D1059">
        <v>8.1999999999999993</v>
      </c>
    </row>
    <row r="1060" spans="1:4" ht="14" x14ac:dyDescent="0.15">
      <c r="A1060" t="s">
        <v>172</v>
      </c>
      <c r="B1060" t="s">
        <v>199</v>
      </c>
      <c r="C1060" s="32" t="str">
        <f t="shared" si="16"/>
        <v>Kirkwood ElemtoWest Creek Elem</v>
      </c>
      <c r="D1060">
        <v>15</v>
      </c>
    </row>
    <row r="1061" spans="1:4" ht="14" x14ac:dyDescent="0.15">
      <c r="A1061" t="s">
        <v>172</v>
      </c>
      <c r="B1061" t="s">
        <v>200</v>
      </c>
      <c r="C1061" s="32" t="str">
        <f t="shared" si="16"/>
        <v>Kirkwood ElemtoWest Creek High</v>
      </c>
      <c r="D1061">
        <v>15.3</v>
      </c>
    </row>
    <row r="1062" spans="1:4" ht="14" x14ac:dyDescent="0.15">
      <c r="A1062" t="s">
        <v>172</v>
      </c>
      <c r="B1062" t="s">
        <v>201</v>
      </c>
      <c r="C1062" s="32" t="str">
        <f t="shared" si="16"/>
        <v>Kirkwood ElemtoWest Creek Middle</v>
      </c>
      <c r="D1062">
        <v>15.1</v>
      </c>
    </row>
    <row r="1063" spans="1:4" ht="14" x14ac:dyDescent="0.15">
      <c r="A1063" t="s">
        <v>172</v>
      </c>
      <c r="B1063" t="s">
        <v>64</v>
      </c>
      <c r="C1063" s="32" t="str">
        <f t="shared" si="16"/>
        <v>Kirkwood ElemtoWoodlawn Elem</v>
      </c>
      <c r="D1063">
        <v>19.399999999999999</v>
      </c>
    </row>
    <row r="1064" spans="1:4" ht="14" x14ac:dyDescent="0.15">
      <c r="A1064" t="s">
        <v>173</v>
      </c>
      <c r="B1064" t="s">
        <v>50</v>
      </c>
      <c r="C1064" s="32" t="str">
        <f t="shared" si="16"/>
        <v>Kirkwood HightoBarkers Mill Elem</v>
      </c>
      <c r="D1064">
        <v>14.3</v>
      </c>
    </row>
    <row r="1065" spans="1:4" ht="14" x14ac:dyDescent="0.15">
      <c r="A1065" t="s">
        <v>173</v>
      </c>
      <c r="B1065" t="s">
        <v>67</v>
      </c>
      <c r="C1065" s="32" t="str">
        <f t="shared" si="16"/>
        <v>Kirkwood HightoBarksdale Elem</v>
      </c>
      <c r="D1065">
        <v>10.1</v>
      </c>
    </row>
    <row r="1066" spans="1:4" ht="14" x14ac:dyDescent="0.15">
      <c r="A1066" t="s">
        <v>173</v>
      </c>
      <c r="B1066" t="s">
        <v>166</v>
      </c>
      <c r="C1066" s="32" t="str">
        <f t="shared" si="16"/>
        <v>Kirkwood HightoBurt Innovation Center</v>
      </c>
      <c r="D1066">
        <v>10.3</v>
      </c>
    </row>
    <row r="1067" spans="1:4" ht="14" x14ac:dyDescent="0.15">
      <c r="A1067" t="s">
        <v>173</v>
      </c>
      <c r="B1067" t="s">
        <v>51</v>
      </c>
      <c r="C1067" s="32" t="str">
        <f t="shared" si="16"/>
        <v>Kirkwood HightoByrns Darden Elem</v>
      </c>
      <c r="D1067">
        <v>12.1</v>
      </c>
    </row>
    <row r="1068" spans="1:4" ht="14" x14ac:dyDescent="0.15">
      <c r="A1068" t="s">
        <v>173</v>
      </c>
      <c r="B1068" t="s">
        <v>66</v>
      </c>
      <c r="C1068" s="32" t="str">
        <f t="shared" si="16"/>
        <v>Kirkwood HightoCarmel Elem</v>
      </c>
      <c r="D1068">
        <v>10.5</v>
      </c>
    </row>
    <row r="1069" spans="1:4" ht="14" x14ac:dyDescent="0.15">
      <c r="A1069" t="s">
        <v>173</v>
      </c>
      <c r="B1069" t="s">
        <v>38</v>
      </c>
      <c r="C1069" s="32" t="str">
        <f t="shared" si="16"/>
        <v>Kirkwood HightoCO Gracey</v>
      </c>
      <c r="D1069">
        <v>11.7</v>
      </c>
    </row>
    <row r="1070" spans="1:4" ht="14" x14ac:dyDescent="0.15">
      <c r="A1070" t="s">
        <v>173</v>
      </c>
      <c r="B1070" t="s">
        <v>17</v>
      </c>
      <c r="C1070" s="32" t="str">
        <f t="shared" si="16"/>
        <v>Kirkwood HightoCSS</v>
      </c>
      <c r="D1070">
        <v>16.3</v>
      </c>
    </row>
    <row r="1071" spans="1:4" ht="14" x14ac:dyDescent="0.15">
      <c r="A1071" t="s">
        <v>173</v>
      </c>
      <c r="B1071" t="s">
        <v>167</v>
      </c>
      <c r="C1071" s="32" t="str">
        <f t="shared" si="16"/>
        <v>Kirkwood HightoClarksville High</v>
      </c>
      <c r="D1071">
        <v>8.6</v>
      </c>
    </row>
    <row r="1072" spans="1:4" ht="14" x14ac:dyDescent="0.15">
      <c r="A1072" t="s">
        <v>173</v>
      </c>
      <c r="B1072" t="s">
        <v>52</v>
      </c>
      <c r="C1072" s="32" t="str">
        <f t="shared" si="16"/>
        <v>Kirkwood HightoCumberland Hgts Elem</v>
      </c>
      <c r="D1072">
        <v>20.399999999999999</v>
      </c>
    </row>
    <row r="1073" spans="1:4" ht="14" x14ac:dyDescent="0.15">
      <c r="A1073" t="s">
        <v>173</v>
      </c>
      <c r="B1073" t="s">
        <v>68</v>
      </c>
      <c r="C1073" s="32" t="str">
        <f t="shared" si="16"/>
        <v>Kirkwood HightoEast Montg. Elem</v>
      </c>
      <c r="D1073">
        <v>8.8000000000000007</v>
      </c>
    </row>
    <row r="1074" spans="1:4" ht="14" x14ac:dyDescent="0.15">
      <c r="A1074" t="s">
        <v>173</v>
      </c>
      <c r="B1074" t="s">
        <v>168</v>
      </c>
      <c r="C1074" s="32" t="str">
        <f t="shared" si="16"/>
        <v>Kirkwood HightoFreedom Elem</v>
      </c>
      <c r="D1074">
        <v>17.899999999999999</v>
      </c>
    </row>
    <row r="1075" spans="1:4" ht="14" x14ac:dyDescent="0.15">
      <c r="A1075" t="s">
        <v>173</v>
      </c>
      <c r="B1075" t="s">
        <v>53</v>
      </c>
      <c r="C1075" s="32" t="str">
        <f t="shared" si="16"/>
        <v>Kirkwood HightoGlenellen Elem</v>
      </c>
      <c r="D1075">
        <v>9.5</v>
      </c>
    </row>
    <row r="1076" spans="1:4" ht="14" x14ac:dyDescent="0.15">
      <c r="A1076" t="s">
        <v>173</v>
      </c>
      <c r="B1076" t="s">
        <v>54</v>
      </c>
      <c r="C1076" s="32" t="str">
        <f t="shared" si="16"/>
        <v>Kirkwood HightoGreenwood Complex</v>
      </c>
      <c r="D1076">
        <v>10.8</v>
      </c>
    </row>
    <row r="1077" spans="1:4" ht="14" x14ac:dyDescent="0.15">
      <c r="A1077" t="s">
        <v>173</v>
      </c>
      <c r="B1077" t="s">
        <v>55</v>
      </c>
      <c r="C1077" s="32" t="str">
        <f t="shared" si="16"/>
        <v>Kirkwood HightoHazelwood Elem</v>
      </c>
      <c r="D1077">
        <v>12.6</v>
      </c>
    </row>
    <row r="1078" spans="1:4" ht="14" x14ac:dyDescent="0.15">
      <c r="A1078" t="s">
        <v>173</v>
      </c>
      <c r="B1078" t="s">
        <v>169</v>
      </c>
      <c r="C1078" s="32" t="str">
        <f t="shared" si="16"/>
        <v>Kirkwood HightoKenwood Elem</v>
      </c>
      <c r="D1078">
        <v>12.8</v>
      </c>
    </row>
    <row r="1079" spans="1:4" ht="14" x14ac:dyDescent="0.15">
      <c r="A1079" t="s">
        <v>173</v>
      </c>
      <c r="B1079" t="s">
        <v>170</v>
      </c>
      <c r="C1079" s="32" t="str">
        <f t="shared" si="16"/>
        <v>Kirkwood HightoKenwood High</v>
      </c>
      <c r="D1079">
        <v>13</v>
      </c>
    </row>
    <row r="1080" spans="1:4" ht="14" x14ac:dyDescent="0.15">
      <c r="A1080" t="s">
        <v>173</v>
      </c>
      <c r="B1080" t="s">
        <v>171</v>
      </c>
      <c r="C1080" s="32" t="str">
        <f t="shared" si="16"/>
        <v>Kirkwood HightoKenwood Middle</v>
      </c>
      <c r="D1080">
        <v>12.9</v>
      </c>
    </row>
    <row r="1081" spans="1:4" ht="14" x14ac:dyDescent="0.15">
      <c r="A1081" t="s">
        <v>173</v>
      </c>
      <c r="B1081" t="s">
        <v>172</v>
      </c>
      <c r="C1081" s="32" t="str">
        <f t="shared" si="16"/>
        <v>Kirkwood HightoKirkwood Elem</v>
      </c>
      <c r="D1081">
        <v>0.5</v>
      </c>
    </row>
    <row r="1082" spans="1:4" ht="14" x14ac:dyDescent="0.15">
      <c r="A1082" t="s">
        <v>173</v>
      </c>
      <c r="B1082" t="s">
        <v>173</v>
      </c>
      <c r="C1082" s="32" t="str">
        <f t="shared" si="16"/>
        <v>Kirkwood HightoKirkwood High</v>
      </c>
      <c r="D1082">
        <v>0</v>
      </c>
    </row>
    <row r="1083" spans="1:4" ht="14" x14ac:dyDescent="0.15">
      <c r="A1083" t="s">
        <v>173</v>
      </c>
      <c r="B1083" t="s">
        <v>174</v>
      </c>
      <c r="C1083" s="32" t="str">
        <f t="shared" si="16"/>
        <v>Kirkwood HightoKirkwood Middle</v>
      </c>
      <c r="D1083">
        <v>0</v>
      </c>
    </row>
    <row r="1084" spans="1:4" ht="14" x14ac:dyDescent="0.15">
      <c r="A1084" t="s">
        <v>173</v>
      </c>
      <c r="B1084" t="s">
        <v>175</v>
      </c>
      <c r="C1084" s="32" t="str">
        <f t="shared" si="16"/>
        <v>Kirkwood HightoLearning Center Main</v>
      </c>
      <c r="D1084">
        <v>11.1</v>
      </c>
    </row>
    <row r="1085" spans="1:4" ht="14" x14ac:dyDescent="0.15">
      <c r="A1085" t="s">
        <v>173</v>
      </c>
      <c r="B1085" t="s">
        <v>176</v>
      </c>
      <c r="C1085" s="32" t="str">
        <f t="shared" si="16"/>
        <v>Kirkwood HightoLearning Center North</v>
      </c>
      <c r="D1085">
        <v>14.6</v>
      </c>
    </row>
    <row r="1086" spans="1:4" ht="14" x14ac:dyDescent="0.15">
      <c r="A1086" t="s">
        <v>173</v>
      </c>
      <c r="B1086" t="s">
        <v>56</v>
      </c>
      <c r="C1086" s="32" t="str">
        <f t="shared" si="16"/>
        <v>Kirkwood HightoLiberty Elem</v>
      </c>
      <c r="D1086">
        <v>16.2</v>
      </c>
    </row>
    <row r="1087" spans="1:4" ht="14" x14ac:dyDescent="0.15">
      <c r="A1087" t="s">
        <v>173</v>
      </c>
      <c r="B1087" t="s">
        <v>177</v>
      </c>
      <c r="C1087" s="32" t="str">
        <f t="shared" si="16"/>
        <v>Kirkwood HightoMiddle College</v>
      </c>
      <c r="D1087">
        <v>10.3</v>
      </c>
    </row>
    <row r="1088" spans="1:4" ht="14" x14ac:dyDescent="0.15">
      <c r="A1088" t="s">
        <v>173</v>
      </c>
      <c r="B1088" t="s">
        <v>57</v>
      </c>
      <c r="C1088" s="32" t="str">
        <f t="shared" si="16"/>
        <v>Kirkwood HightoMinglewood Elem</v>
      </c>
      <c r="D1088">
        <v>14.6</v>
      </c>
    </row>
    <row r="1089" spans="1:4" ht="14" x14ac:dyDescent="0.15">
      <c r="A1089" t="s">
        <v>173</v>
      </c>
      <c r="B1089" t="s">
        <v>178</v>
      </c>
      <c r="C1089" s="32" t="str">
        <f t="shared" si="16"/>
        <v>Kirkwood HightoMontg. Central Elem</v>
      </c>
      <c r="D1089">
        <v>20.399999999999999</v>
      </c>
    </row>
    <row r="1090" spans="1:4" ht="14" x14ac:dyDescent="0.15">
      <c r="A1090" t="s">
        <v>173</v>
      </c>
      <c r="B1090" t="s">
        <v>179</v>
      </c>
      <c r="C1090" s="32" t="str">
        <f t="shared" si="16"/>
        <v>Kirkwood HightoMontg. Central High</v>
      </c>
      <c r="D1090">
        <v>20.3</v>
      </c>
    </row>
    <row r="1091" spans="1:4" ht="14" x14ac:dyDescent="0.15">
      <c r="A1091" t="s">
        <v>173</v>
      </c>
      <c r="B1091" t="s">
        <v>180</v>
      </c>
      <c r="C1091" s="32" t="str">
        <f t="shared" ref="C1091:C1154" si="17">CONCATENATE(A1091,"to",B1091)</f>
        <v>Kirkwood HightoMontg. Central Middle</v>
      </c>
      <c r="D1091">
        <v>20.3</v>
      </c>
    </row>
    <row r="1092" spans="1:4" ht="14" x14ac:dyDescent="0.15">
      <c r="A1092" t="s">
        <v>173</v>
      </c>
      <c r="B1092" t="s">
        <v>65</v>
      </c>
      <c r="C1092" s="32" t="str">
        <f t="shared" si="17"/>
        <v>Kirkwood HightoMoore Magnet Elem</v>
      </c>
      <c r="D1092">
        <v>12.2</v>
      </c>
    </row>
    <row r="1093" spans="1:4" ht="14" x14ac:dyDescent="0.15">
      <c r="A1093" t="s">
        <v>173</v>
      </c>
      <c r="B1093" t="s">
        <v>181</v>
      </c>
      <c r="C1093" s="32" t="str">
        <f t="shared" si="17"/>
        <v>Kirkwood HightoNew Providence Adult Learning</v>
      </c>
      <c r="D1093">
        <v>12.5</v>
      </c>
    </row>
    <row r="1094" spans="1:4" ht="14" x14ac:dyDescent="0.15">
      <c r="A1094" t="s">
        <v>173</v>
      </c>
      <c r="B1094" t="s">
        <v>182</v>
      </c>
      <c r="C1094" s="32" t="str">
        <f t="shared" si="17"/>
        <v>Kirkwood HightoNew Providence Middle</v>
      </c>
      <c r="D1094">
        <v>14.4</v>
      </c>
    </row>
    <row r="1095" spans="1:4" ht="14" x14ac:dyDescent="0.15">
      <c r="A1095" t="s">
        <v>173</v>
      </c>
      <c r="B1095" t="s">
        <v>58</v>
      </c>
      <c r="C1095" s="32" t="str">
        <f t="shared" si="17"/>
        <v>Kirkwood HightoNorman Smith Elem</v>
      </c>
      <c r="D1095">
        <v>11.2</v>
      </c>
    </row>
    <row r="1096" spans="1:4" ht="14" x14ac:dyDescent="0.15">
      <c r="A1096" t="s">
        <v>173</v>
      </c>
      <c r="B1096" t="s">
        <v>183</v>
      </c>
      <c r="C1096" s="32" t="str">
        <f t="shared" si="17"/>
        <v>Kirkwood HightoNortheast Elem</v>
      </c>
      <c r="D1096">
        <v>9.9</v>
      </c>
    </row>
    <row r="1097" spans="1:4" ht="14" x14ac:dyDescent="0.15">
      <c r="A1097" t="s">
        <v>173</v>
      </c>
      <c r="B1097" t="s">
        <v>184</v>
      </c>
      <c r="C1097" s="32" t="str">
        <f t="shared" si="17"/>
        <v>Kirkwood HightoNortheast High</v>
      </c>
      <c r="D1097">
        <v>11</v>
      </c>
    </row>
    <row r="1098" spans="1:4" ht="14" x14ac:dyDescent="0.15">
      <c r="A1098" t="s">
        <v>173</v>
      </c>
      <c r="B1098" t="s">
        <v>185</v>
      </c>
      <c r="C1098" s="32" t="str">
        <f t="shared" si="17"/>
        <v>Kirkwood HightoNortheast Middle</v>
      </c>
      <c r="D1098">
        <v>10.3</v>
      </c>
    </row>
    <row r="1099" spans="1:4" ht="14" x14ac:dyDescent="0.15">
      <c r="A1099" t="s">
        <v>173</v>
      </c>
      <c r="B1099" t="s">
        <v>59</v>
      </c>
      <c r="C1099" s="32" t="str">
        <f t="shared" si="17"/>
        <v>Kirkwood HightoNorthwest High</v>
      </c>
      <c r="D1099">
        <v>15.4</v>
      </c>
    </row>
    <row r="1100" spans="1:4" ht="14" x14ac:dyDescent="0.15">
      <c r="A1100" t="s">
        <v>173</v>
      </c>
      <c r="B1100" t="s">
        <v>60</v>
      </c>
      <c r="C1100" s="32" t="str">
        <f t="shared" si="17"/>
        <v>Kirkwood HightoOakland Elem</v>
      </c>
      <c r="D1100">
        <v>8.8000000000000007</v>
      </c>
    </row>
    <row r="1101" spans="1:4" ht="14" x14ac:dyDescent="0.15">
      <c r="A1101" t="s">
        <v>173</v>
      </c>
      <c r="B1101" t="s">
        <v>186</v>
      </c>
      <c r="C1101" s="32" t="str">
        <f t="shared" si="17"/>
        <v>Kirkwood HightoOnsite - Main</v>
      </c>
      <c r="D1101">
        <v>11.1</v>
      </c>
    </row>
    <row r="1102" spans="1:4" ht="14" x14ac:dyDescent="0.15">
      <c r="A1102" t="s">
        <v>173</v>
      </c>
      <c r="B1102" t="s">
        <v>187</v>
      </c>
      <c r="C1102" s="32" t="str">
        <f t="shared" si="17"/>
        <v>Kirkwood HightoOnsite - MC</v>
      </c>
      <c r="D1102">
        <v>20.399999999999999</v>
      </c>
    </row>
    <row r="1103" spans="1:4" ht="14" x14ac:dyDescent="0.15">
      <c r="A1103" t="s">
        <v>173</v>
      </c>
      <c r="B1103" t="s">
        <v>188</v>
      </c>
      <c r="C1103" s="32" t="str">
        <f t="shared" si="17"/>
        <v>Kirkwood HightoOnsite - Northeast</v>
      </c>
      <c r="D1103">
        <v>9.8000000000000007</v>
      </c>
    </row>
    <row r="1104" spans="1:4" ht="14" x14ac:dyDescent="0.15">
      <c r="A1104" t="s">
        <v>173</v>
      </c>
      <c r="B1104" t="s">
        <v>189</v>
      </c>
      <c r="C1104" s="32" t="str">
        <f t="shared" si="17"/>
        <v>Kirkwood HightoOnsite - Northwest</v>
      </c>
      <c r="D1104">
        <v>15.4</v>
      </c>
    </row>
    <row r="1105" spans="1:4" ht="14" x14ac:dyDescent="0.15">
      <c r="A1105" t="s">
        <v>173</v>
      </c>
      <c r="B1105" t="s">
        <v>30</v>
      </c>
      <c r="C1105" s="32" t="str">
        <f t="shared" si="17"/>
        <v>Kirkwood HightoOperations</v>
      </c>
      <c r="D1105">
        <v>8.9</v>
      </c>
    </row>
    <row r="1106" spans="1:4" ht="14" x14ac:dyDescent="0.15">
      <c r="A1106" t="s">
        <v>173</v>
      </c>
      <c r="B1106" t="s">
        <v>61</v>
      </c>
      <c r="C1106" s="32" t="str">
        <f t="shared" si="17"/>
        <v>Kirkwood HightoPisgah Elem</v>
      </c>
      <c r="D1106">
        <v>12</v>
      </c>
    </row>
    <row r="1107" spans="1:4" ht="14" x14ac:dyDescent="0.15">
      <c r="A1107" t="s">
        <v>173</v>
      </c>
      <c r="B1107" t="s">
        <v>190</v>
      </c>
      <c r="C1107" s="32" t="str">
        <f t="shared" si="17"/>
        <v>Kirkwood HightoRichview Middle</v>
      </c>
      <c r="D1107">
        <v>8.4</v>
      </c>
    </row>
    <row r="1108" spans="1:4" ht="14" x14ac:dyDescent="0.15">
      <c r="A1108" t="s">
        <v>173</v>
      </c>
      <c r="B1108" t="s">
        <v>62</v>
      </c>
      <c r="C1108" s="32" t="str">
        <f t="shared" si="17"/>
        <v>Kirkwood HightoRinggold Elem</v>
      </c>
      <c r="D1108">
        <v>14</v>
      </c>
    </row>
    <row r="1109" spans="1:4" ht="14" x14ac:dyDescent="0.15">
      <c r="A1109" t="s">
        <v>173</v>
      </c>
      <c r="B1109" t="s">
        <v>191</v>
      </c>
      <c r="C1109" s="32" t="str">
        <f t="shared" si="17"/>
        <v>Kirkwood HightoRossview Elem</v>
      </c>
      <c r="D1109">
        <v>4.0999999999999996</v>
      </c>
    </row>
    <row r="1110" spans="1:4" ht="14" x14ac:dyDescent="0.15">
      <c r="A1110" t="s">
        <v>173</v>
      </c>
      <c r="B1110" t="s">
        <v>192</v>
      </c>
      <c r="C1110" s="32" t="str">
        <f t="shared" si="17"/>
        <v>Kirkwood HightoRossview High</v>
      </c>
      <c r="D1110">
        <v>4.5</v>
      </c>
    </row>
    <row r="1111" spans="1:4" ht="14" x14ac:dyDescent="0.15">
      <c r="A1111" t="s">
        <v>173</v>
      </c>
      <c r="B1111" t="s">
        <v>193</v>
      </c>
      <c r="C1111" s="32" t="str">
        <f t="shared" si="17"/>
        <v>Kirkwood HightoRossview Middle</v>
      </c>
      <c r="D1111">
        <v>4.3</v>
      </c>
    </row>
    <row r="1112" spans="1:4" ht="14" x14ac:dyDescent="0.15">
      <c r="A1112" t="s">
        <v>173</v>
      </c>
      <c r="B1112" t="s">
        <v>63</v>
      </c>
      <c r="C1112" s="32" t="str">
        <f t="shared" si="17"/>
        <v>Kirkwood HightoSango Elem</v>
      </c>
      <c r="D1112">
        <v>7.9</v>
      </c>
    </row>
    <row r="1113" spans="1:4" ht="14" x14ac:dyDescent="0.15">
      <c r="A1113" t="s">
        <v>173</v>
      </c>
      <c r="B1113" t="s">
        <v>194</v>
      </c>
      <c r="C1113" s="32" t="str">
        <f t="shared" si="17"/>
        <v>Kirkwood HightoSt. B ELC</v>
      </c>
      <c r="D1113">
        <v>7.4</v>
      </c>
    </row>
    <row r="1114" spans="1:4" ht="14" x14ac:dyDescent="0.15">
      <c r="A1114" t="s">
        <v>173</v>
      </c>
      <c r="B1114" t="s">
        <v>123</v>
      </c>
      <c r="C1114" s="32" t="str">
        <f t="shared" si="17"/>
        <v>Kirkwood HightoTCAT</v>
      </c>
      <c r="D1114">
        <v>6.4</v>
      </c>
    </row>
    <row r="1115" spans="1:4" ht="14" x14ac:dyDescent="0.15">
      <c r="A1115" t="s">
        <v>173</v>
      </c>
      <c r="B1115" t="s">
        <v>195</v>
      </c>
      <c r="C1115" s="32" t="str">
        <f t="shared" si="17"/>
        <v>Kirkwood HightoUS Bank - Downtown</v>
      </c>
      <c r="D1115">
        <v>11</v>
      </c>
    </row>
    <row r="1116" spans="1:4" ht="14" x14ac:dyDescent="0.15">
      <c r="A1116" t="s">
        <v>173</v>
      </c>
      <c r="B1116" t="s">
        <v>196</v>
      </c>
      <c r="C1116" s="32" t="str">
        <f t="shared" si="17"/>
        <v>Kirkwood HightoUS Bank - Madison</v>
      </c>
      <c r="D1116">
        <v>11.3</v>
      </c>
    </row>
    <row r="1117" spans="1:4" ht="14" x14ac:dyDescent="0.15">
      <c r="A1117" t="s">
        <v>173</v>
      </c>
      <c r="B1117" t="s">
        <v>197</v>
      </c>
      <c r="C1117" s="32" t="str">
        <f t="shared" si="17"/>
        <v>Kirkwood HightoUS Bank - Ft. Campbell</v>
      </c>
      <c r="D1117">
        <v>14.3</v>
      </c>
    </row>
    <row r="1118" spans="1:4" ht="14" x14ac:dyDescent="0.15">
      <c r="A1118" t="s">
        <v>173</v>
      </c>
      <c r="B1118" t="s">
        <v>198</v>
      </c>
      <c r="C1118" s="32" t="str">
        <f t="shared" si="17"/>
        <v>Kirkwood HightoUS Bank - Wilma</v>
      </c>
      <c r="D1118">
        <v>7.7</v>
      </c>
    </row>
    <row r="1119" spans="1:4" ht="14" x14ac:dyDescent="0.15">
      <c r="A1119" t="s">
        <v>173</v>
      </c>
      <c r="B1119" t="s">
        <v>199</v>
      </c>
      <c r="C1119" s="32" t="str">
        <f t="shared" si="17"/>
        <v>Kirkwood HightoWest Creek Elem</v>
      </c>
      <c r="D1119">
        <v>14.5</v>
      </c>
    </row>
    <row r="1120" spans="1:4" ht="14" x14ac:dyDescent="0.15">
      <c r="A1120" t="s">
        <v>173</v>
      </c>
      <c r="B1120" t="s">
        <v>200</v>
      </c>
      <c r="C1120" s="32" t="str">
        <f t="shared" si="17"/>
        <v>Kirkwood HightoWest Creek High</v>
      </c>
      <c r="D1120">
        <v>14.8</v>
      </c>
    </row>
    <row r="1121" spans="1:4" ht="14" x14ac:dyDescent="0.15">
      <c r="A1121" t="s">
        <v>173</v>
      </c>
      <c r="B1121" t="s">
        <v>201</v>
      </c>
      <c r="C1121" s="32" t="str">
        <f t="shared" si="17"/>
        <v>Kirkwood HightoWest Creek Middle</v>
      </c>
      <c r="D1121">
        <v>14.6</v>
      </c>
    </row>
    <row r="1122" spans="1:4" ht="14" x14ac:dyDescent="0.15">
      <c r="A1122" t="s">
        <v>173</v>
      </c>
      <c r="B1122" t="s">
        <v>64</v>
      </c>
      <c r="C1122" s="32" t="str">
        <f t="shared" si="17"/>
        <v>Kirkwood HightoWoodlawn Elem</v>
      </c>
      <c r="D1122">
        <v>18.899999999999999</v>
      </c>
    </row>
    <row r="1123" spans="1:4" ht="14" x14ac:dyDescent="0.15">
      <c r="A1123" t="s">
        <v>174</v>
      </c>
      <c r="B1123" t="s">
        <v>50</v>
      </c>
      <c r="C1123" s="32" t="str">
        <f t="shared" si="17"/>
        <v>Kirkwood MiddletoBarkers Mill Elem</v>
      </c>
      <c r="D1123">
        <v>14.3</v>
      </c>
    </row>
    <row r="1124" spans="1:4" ht="14" x14ac:dyDescent="0.15">
      <c r="A1124" t="s">
        <v>174</v>
      </c>
      <c r="B1124" t="s">
        <v>67</v>
      </c>
      <c r="C1124" s="32" t="str">
        <f t="shared" si="17"/>
        <v>Kirkwood MiddletoBarksdale Elem</v>
      </c>
      <c r="D1124">
        <v>10.1</v>
      </c>
    </row>
    <row r="1125" spans="1:4" ht="14" x14ac:dyDescent="0.15">
      <c r="A1125" t="s">
        <v>174</v>
      </c>
      <c r="B1125" t="s">
        <v>166</v>
      </c>
      <c r="C1125" s="32" t="str">
        <f t="shared" si="17"/>
        <v>Kirkwood MiddletoBurt Innovation Center</v>
      </c>
      <c r="D1125">
        <v>10.3</v>
      </c>
    </row>
    <row r="1126" spans="1:4" ht="14" x14ac:dyDescent="0.15">
      <c r="A1126" t="s">
        <v>174</v>
      </c>
      <c r="B1126" t="s">
        <v>51</v>
      </c>
      <c r="C1126" s="32" t="str">
        <f t="shared" si="17"/>
        <v>Kirkwood MiddletoByrns Darden Elem</v>
      </c>
      <c r="D1126">
        <v>12.1</v>
      </c>
    </row>
    <row r="1127" spans="1:4" ht="14" x14ac:dyDescent="0.15">
      <c r="A1127" t="s">
        <v>174</v>
      </c>
      <c r="B1127" t="s">
        <v>66</v>
      </c>
      <c r="C1127" s="32" t="str">
        <f t="shared" si="17"/>
        <v>Kirkwood MiddletoCarmel Elem</v>
      </c>
      <c r="D1127">
        <v>10.5</v>
      </c>
    </row>
    <row r="1128" spans="1:4" ht="14" x14ac:dyDescent="0.15">
      <c r="A1128" t="s">
        <v>174</v>
      </c>
      <c r="B1128" t="s">
        <v>38</v>
      </c>
      <c r="C1128" s="32" t="str">
        <f t="shared" si="17"/>
        <v>Kirkwood MiddletoCO Gracey</v>
      </c>
      <c r="D1128">
        <v>12.5</v>
      </c>
    </row>
    <row r="1129" spans="1:4" ht="14" x14ac:dyDescent="0.15">
      <c r="A1129" t="s">
        <v>174</v>
      </c>
      <c r="B1129" t="s">
        <v>17</v>
      </c>
      <c r="C1129" s="32" t="str">
        <f t="shared" si="17"/>
        <v>Kirkwood MiddletoCSS</v>
      </c>
      <c r="D1129">
        <v>16.7</v>
      </c>
    </row>
    <row r="1130" spans="1:4" ht="14" x14ac:dyDescent="0.15">
      <c r="A1130" t="s">
        <v>174</v>
      </c>
      <c r="B1130" t="s">
        <v>167</v>
      </c>
      <c r="C1130" s="32" t="str">
        <f t="shared" si="17"/>
        <v>Kirkwood MiddletoClarksville High</v>
      </c>
      <c r="D1130">
        <v>8.6</v>
      </c>
    </row>
    <row r="1131" spans="1:4" ht="14" x14ac:dyDescent="0.15">
      <c r="A1131" t="s">
        <v>174</v>
      </c>
      <c r="B1131" t="s">
        <v>52</v>
      </c>
      <c r="C1131" s="32" t="str">
        <f t="shared" si="17"/>
        <v>Kirkwood MiddletoCumberland Hgts Elem</v>
      </c>
      <c r="D1131">
        <v>20</v>
      </c>
    </row>
    <row r="1132" spans="1:4" ht="14" x14ac:dyDescent="0.15">
      <c r="A1132" t="s">
        <v>174</v>
      </c>
      <c r="B1132" t="s">
        <v>68</v>
      </c>
      <c r="C1132" s="32" t="str">
        <f t="shared" si="17"/>
        <v>Kirkwood MiddletoEast Montg. Elem</v>
      </c>
      <c r="D1132">
        <v>8.8000000000000007</v>
      </c>
    </row>
    <row r="1133" spans="1:4" ht="14" x14ac:dyDescent="0.15">
      <c r="A1133" t="s">
        <v>174</v>
      </c>
      <c r="B1133" t="s">
        <v>168</v>
      </c>
      <c r="C1133" s="32" t="str">
        <f t="shared" si="17"/>
        <v>Kirkwood MiddletoFreedom Elem</v>
      </c>
      <c r="D1133">
        <v>17.5</v>
      </c>
    </row>
    <row r="1134" spans="1:4" ht="14" x14ac:dyDescent="0.15">
      <c r="A1134" t="s">
        <v>174</v>
      </c>
      <c r="B1134" t="s">
        <v>53</v>
      </c>
      <c r="C1134" s="32" t="str">
        <f t="shared" si="17"/>
        <v>Kirkwood MiddletoGlenellen Elem</v>
      </c>
      <c r="D1134">
        <v>9.5</v>
      </c>
    </row>
    <row r="1135" spans="1:4" ht="14" x14ac:dyDescent="0.15">
      <c r="A1135" t="s">
        <v>174</v>
      </c>
      <c r="B1135" t="s">
        <v>54</v>
      </c>
      <c r="C1135" s="32" t="str">
        <f t="shared" si="17"/>
        <v>Kirkwood MiddletoGreenwood Complex</v>
      </c>
      <c r="D1135">
        <v>10.8</v>
      </c>
    </row>
    <row r="1136" spans="1:4" ht="14" x14ac:dyDescent="0.15">
      <c r="A1136" t="s">
        <v>174</v>
      </c>
      <c r="B1136" t="s">
        <v>55</v>
      </c>
      <c r="C1136" s="32" t="str">
        <f t="shared" si="17"/>
        <v>Kirkwood MiddletoHazelwood Elem</v>
      </c>
      <c r="D1136">
        <v>12.6</v>
      </c>
    </row>
    <row r="1137" spans="1:4" ht="14" x14ac:dyDescent="0.15">
      <c r="A1137" t="s">
        <v>174</v>
      </c>
      <c r="B1137" t="s">
        <v>169</v>
      </c>
      <c r="C1137" s="32" t="str">
        <f t="shared" si="17"/>
        <v>Kirkwood MiddletoKenwood Elem</v>
      </c>
      <c r="D1137">
        <v>12.8</v>
      </c>
    </row>
    <row r="1138" spans="1:4" ht="14" x14ac:dyDescent="0.15">
      <c r="A1138" t="s">
        <v>174</v>
      </c>
      <c r="B1138" t="s">
        <v>170</v>
      </c>
      <c r="C1138" s="32" t="str">
        <f t="shared" si="17"/>
        <v>Kirkwood MiddletoKenwood High</v>
      </c>
      <c r="D1138">
        <v>13</v>
      </c>
    </row>
    <row r="1139" spans="1:4" ht="14" x14ac:dyDescent="0.15">
      <c r="A1139" t="s">
        <v>174</v>
      </c>
      <c r="B1139" t="s">
        <v>171</v>
      </c>
      <c r="C1139" s="32" t="str">
        <f t="shared" si="17"/>
        <v>Kirkwood MiddletoKenwood Middle</v>
      </c>
      <c r="D1139">
        <v>12.9</v>
      </c>
    </row>
    <row r="1140" spans="1:4" ht="14" x14ac:dyDescent="0.15">
      <c r="A1140" t="s">
        <v>174</v>
      </c>
      <c r="B1140" t="s">
        <v>172</v>
      </c>
      <c r="C1140" s="32" t="str">
        <f t="shared" si="17"/>
        <v>Kirkwood MiddletoKirkwood Elem</v>
      </c>
      <c r="D1140">
        <v>0.4</v>
      </c>
    </row>
    <row r="1141" spans="1:4" ht="14" x14ac:dyDescent="0.15">
      <c r="A1141" t="s">
        <v>174</v>
      </c>
      <c r="B1141" t="s">
        <v>173</v>
      </c>
      <c r="C1141" s="32" t="str">
        <f t="shared" si="17"/>
        <v>Kirkwood MiddletoKirkwood High</v>
      </c>
      <c r="D1141">
        <v>0</v>
      </c>
    </row>
    <row r="1142" spans="1:4" ht="14" x14ac:dyDescent="0.15">
      <c r="A1142" t="s">
        <v>174</v>
      </c>
      <c r="B1142" t="s">
        <v>174</v>
      </c>
      <c r="C1142" s="32" t="str">
        <f t="shared" si="17"/>
        <v>Kirkwood MiddletoKirkwood Middle</v>
      </c>
      <c r="D1142">
        <v>0</v>
      </c>
    </row>
    <row r="1143" spans="1:4" ht="14" x14ac:dyDescent="0.15">
      <c r="A1143" t="s">
        <v>174</v>
      </c>
      <c r="B1143" t="s">
        <v>175</v>
      </c>
      <c r="C1143" s="32" t="str">
        <f t="shared" si="17"/>
        <v>Kirkwood MiddletoLearning Center Main</v>
      </c>
      <c r="D1143">
        <v>11.1</v>
      </c>
    </row>
    <row r="1144" spans="1:4" ht="14" x14ac:dyDescent="0.15">
      <c r="A1144" t="s">
        <v>174</v>
      </c>
      <c r="B1144" t="s">
        <v>176</v>
      </c>
      <c r="C1144" s="32" t="str">
        <f t="shared" si="17"/>
        <v>Kirkwood MiddletoLearning Center North</v>
      </c>
      <c r="D1144">
        <v>14.6</v>
      </c>
    </row>
    <row r="1145" spans="1:4" ht="14" x14ac:dyDescent="0.15">
      <c r="A1145" t="s">
        <v>174</v>
      </c>
      <c r="B1145" t="s">
        <v>56</v>
      </c>
      <c r="C1145" s="32" t="str">
        <f t="shared" si="17"/>
        <v>Kirkwood MiddletoLiberty Elem</v>
      </c>
      <c r="D1145">
        <v>16.2</v>
      </c>
    </row>
    <row r="1146" spans="1:4" ht="14" x14ac:dyDescent="0.15">
      <c r="A1146" t="s">
        <v>174</v>
      </c>
      <c r="B1146" t="s">
        <v>177</v>
      </c>
      <c r="C1146" s="32" t="str">
        <f t="shared" si="17"/>
        <v>Kirkwood MiddletoMiddle College</v>
      </c>
      <c r="D1146">
        <v>10.3</v>
      </c>
    </row>
    <row r="1147" spans="1:4" ht="14" x14ac:dyDescent="0.15">
      <c r="A1147" t="s">
        <v>174</v>
      </c>
      <c r="B1147" t="s">
        <v>57</v>
      </c>
      <c r="C1147" s="32" t="str">
        <f t="shared" si="17"/>
        <v>Kirkwood MiddletoMinglewood Elem</v>
      </c>
      <c r="D1147">
        <v>14.6</v>
      </c>
    </row>
    <row r="1148" spans="1:4" ht="14" x14ac:dyDescent="0.15">
      <c r="A1148" t="s">
        <v>174</v>
      </c>
      <c r="B1148" t="s">
        <v>178</v>
      </c>
      <c r="C1148" s="32" t="str">
        <f t="shared" si="17"/>
        <v>Kirkwood MiddletoMontg. Central Elem</v>
      </c>
      <c r="D1148">
        <v>20.399999999999999</v>
      </c>
    </row>
    <row r="1149" spans="1:4" ht="14" x14ac:dyDescent="0.15">
      <c r="A1149" t="s">
        <v>174</v>
      </c>
      <c r="B1149" t="s">
        <v>179</v>
      </c>
      <c r="C1149" s="32" t="str">
        <f t="shared" si="17"/>
        <v>Kirkwood MiddletoMontg. Central High</v>
      </c>
      <c r="D1149">
        <v>20.3</v>
      </c>
    </row>
    <row r="1150" spans="1:4" ht="14" x14ac:dyDescent="0.15">
      <c r="A1150" t="s">
        <v>174</v>
      </c>
      <c r="B1150" t="s">
        <v>180</v>
      </c>
      <c r="C1150" s="32" t="str">
        <f t="shared" si="17"/>
        <v>Kirkwood MiddletoMontg. Central Middle</v>
      </c>
      <c r="D1150">
        <v>20.3</v>
      </c>
    </row>
    <row r="1151" spans="1:4" ht="14" x14ac:dyDescent="0.15">
      <c r="A1151" t="s">
        <v>174</v>
      </c>
      <c r="B1151" t="s">
        <v>65</v>
      </c>
      <c r="C1151" s="32" t="str">
        <f t="shared" si="17"/>
        <v>Kirkwood MiddletoMoore Magnet Elem</v>
      </c>
      <c r="D1151">
        <v>12.2</v>
      </c>
    </row>
    <row r="1152" spans="1:4" ht="14" x14ac:dyDescent="0.15">
      <c r="A1152" t="s">
        <v>174</v>
      </c>
      <c r="B1152" t="s">
        <v>181</v>
      </c>
      <c r="C1152" s="32" t="str">
        <f t="shared" si="17"/>
        <v>Kirkwood MiddletoNew Providence Adult Learning</v>
      </c>
      <c r="D1152">
        <v>12.1</v>
      </c>
    </row>
    <row r="1153" spans="1:4" ht="14" x14ac:dyDescent="0.15">
      <c r="A1153" t="s">
        <v>174</v>
      </c>
      <c r="B1153" t="s">
        <v>182</v>
      </c>
      <c r="C1153" s="32" t="str">
        <f t="shared" si="17"/>
        <v>Kirkwood MiddletoNew Providence Middle</v>
      </c>
      <c r="D1153">
        <v>14.4</v>
      </c>
    </row>
    <row r="1154" spans="1:4" ht="14" x14ac:dyDescent="0.15">
      <c r="A1154" t="s">
        <v>174</v>
      </c>
      <c r="B1154" t="s">
        <v>58</v>
      </c>
      <c r="C1154" s="32" t="str">
        <f t="shared" si="17"/>
        <v>Kirkwood MiddletoNorman Smith Elem</v>
      </c>
      <c r="D1154">
        <v>11.2</v>
      </c>
    </row>
    <row r="1155" spans="1:4" ht="14" x14ac:dyDescent="0.15">
      <c r="A1155" t="s">
        <v>174</v>
      </c>
      <c r="B1155" t="s">
        <v>183</v>
      </c>
      <c r="C1155" s="32" t="str">
        <f t="shared" ref="C1155:C1218" si="18">CONCATENATE(A1155,"to",B1155)</f>
        <v>Kirkwood MiddletoNortheast Elem</v>
      </c>
      <c r="D1155">
        <v>9.9</v>
      </c>
    </row>
    <row r="1156" spans="1:4" ht="14" x14ac:dyDescent="0.15">
      <c r="A1156" t="s">
        <v>174</v>
      </c>
      <c r="B1156" t="s">
        <v>184</v>
      </c>
      <c r="C1156" s="32" t="str">
        <f t="shared" si="18"/>
        <v>Kirkwood MiddletoNortheast High</v>
      </c>
      <c r="D1156">
        <v>11</v>
      </c>
    </row>
    <row r="1157" spans="1:4" ht="14" x14ac:dyDescent="0.15">
      <c r="A1157" t="s">
        <v>174</v>
      </c>
      <c r="B1157" t="s">
        <v>185</v>
      </c>
      <c r="C1157" s="32" t="str">
        <f t="shared" si="18"/>
        <v>Kirkwood MiddletoNortheast Middle</v>
      </c>
      <c r="D1157">
        <v>10.3</v>
      </c>
    </row>
    <row r="1158" spans="1:4" ht="14" x14ac:dyDescent="0.15">
      <c r="A1158" t="s">
        <v>174</v>
      </c>
      <c r="B1158" t="s">
        <v>59</v>
      </c>
      <c r="C1158" s="32" t="str">
        <f t="shared" si="18"/>
        <v>Kirkwood MiddletoNorthwest High</v>
      </c>
      <c r="D1158">
        <v>15.4</v>
      </c>
    </row>
    <row r="1159" spans="1:4" ht="14" x14ac:dyDescent="0.15">
      <c r="A1159" t="s">
        <v>174</v>
      </c>
      <c r="B1159" t="s">
        <v>60</v>
      </c>
      <c r="C1159" s="32" t="str">
        <f t="shared" si="18"/>
        <v>Kirkwood MiddletoOakland Elem</v>
      </c>
      <c r="D1159">
        <v>8.8000000000000007</v>
      </c>
    </row>
    <row r="1160" spans="1:4" ht="14" x14ac:dyDescent="0.15">
      <c r="A1160" t="s">
        <v>174</v>
      </c>
      <c r="B1160" t="s">
        <v>186</v>
      </c>
      <c r="C1160" s="32" t="str">
        <f t="shared" si="18"/>
        <v>Kirkwood MiddletoOnsite - Main</v>
      </c>
      <c r="D1160">
        <v>11.1</v>
      </c>
    </row>
    <row r="1161" spans="1:4" ht="14" x14ac:dyDescent="0.15">
      <c r="A1161" t="s">
        <v>174</v>
      </c>
      <c r="B1161" t="s">
        <v>187</v>
      </c>
      <c r="C1161" s="32" t="str">
        <f t="shared" si="18"/>
        <v>Kirkwood MiddletoOnsite - MC</v>
      </c>
      <c r="D1161">
        <v>20.399999999999999</v>
      </c>
    </row>
    <row r="1162" spans="1:4" ht="14" x14ac:dyDescent="0.15">
      <c r="A1162" t="s">
        <v>174</v>
      </c>
      <c r="B1162" t="s">
        <v>188</v>
      </c>
      <c r="C1162" s="32" t="str">
        <f t="shared" si="18"/>
        <v>Kirkwood MiddletoOnsite - Northeast</v>
      </c>
      <c r="D1162">
        <v>9.8000000000000007</v>
      </c>
    </row>
    <row r="1163" spans="1:4" ht="14" x14ac:dyDescent="0.15">
      <c r="A1163" t="s">
        <v>174</v>
      </c>
      <c r="B1163" t="s">
        <v>189</v>
      </c>
      <c r="C1163" s="32" t="str">
        <f t="shared" si="18"/>
        <v>Kirkwood MiddletoOnsite - Northwest</v>
      </c>
      <c r="D1163">
        <v>15.4</v>
      </c>
    </row>
    <row r="1164" spans="1:4" ht="14" x14ac:dyDescent="0.15">
      <c r="A1164" t="s">
        <v>174</v>
      </c>
      <c r="B1164" t="s">
        <v>30</v>
      </c>
      <c r="C1164" s="32" t="str">
        <f t="shared" si="18"/>
        <v>Kirkwood MiddletoOperations</v>
      </c>
      <c r="D1164">
        <v>8.9</v>
      </c>
    </row>
    <row r="1165" spans="1:4" ht="14" x14ac:dyDescent="0.15">
      <c r="A1165" t="s">
        <v>174</v>
      </c>
      <c r="B1165" t="s">
        <v>61</v>
      </c>
      <c r="C1165" s="32" t="str">
        <f t="shared" si="18"/>
        <v>Kirkwood MiddletoPisgah Elem</v>
      </c>
      <c r="D1165">
        <v>12</v>
      </c>
    </row>
    <row r="1166" spans="1:4" ht="14" x14ac:dyDescent="0.15">
      <c r="A1166" t="s">
        <v>174</v>
      </c>
      <c r="B1166" t="s">
        <v>190</v>
      </c>
      <c r="C1166" s="32" t="str">
        <f t="shared" si="18"/>
        <v>Kirkwood MiddletoRichview Middle</v>
      </c>
      <c r="D1166">
        <v>8.4</v>
      </c>
    </row>
    <row r="1167" spans="1:4" ht="14" x14ac:dyDescent="0.15">
      <c r="A1167" t="s">
        <v>174</v>
      </c>
      <c r="B1167" t="s">
        <v>62</v>
      </c>
      <c r="C1167" s="32" t="str">
        <f t="shared" si="18"/>
        <v>Kirkwood MiddletoRinggold Elem</v>
      </c>
      <c r="D1167">
        <v>14</v>
      </c>
    </row>
    <row r="1168" spans="1:4" ht="14" x14ac:dyDescent="0.15">
      <c r="A1168" t="s">
        <v>174</v>
      </c>
      <c r="B1168" t="s">
        <v>191</v>
      </c>
      <c r="C1168" s="32" t="str">
        <f t="shared" si="18"/>
        <v>Kirkwood MiddletoRossview Elem</v>
      </c>
      <c r="D1168">
        <v>4.0999999999999996</v>
      </c>
    </row>
    <row r="1169" spans="1:4" ht="14" x14ac:dyDescent="0.15">
      <c r="A1169" t="s">
        <v>174</v>
      </c>
      <c r="B1169" t="s">
        <v>192</v>
      </c>
      <c r="C1169" s="32" t="str">
        <f t="shared" si="18"/>
        <v>Kirkwood MiddletoRossview High</v>
      </c>
      <c r="D1169">
        <v>4.5</v>
      </c>
    </row>
    <row r="1170" spans="1:4" ht="14" x14ac:dyDescent="0.15">
      <c r="A1170" t="s">
        <v>174</v>
      </c>
      <c r="B1170" t="s">
        <v>193</v>
      </c>
      <c r="C1170" s="32" t="str">
        <f t="shared" si="18"/>
        <v>Kirkwood MiddletoRossview Middle</v>
      </c>
      <c r="D1170">
        <v>4.3</v>
      </c>
    </row>
    <row r="1171" spans="1:4" ht="14" x14ac:dyDescent="0.15">
      <c r="A1171" t="s">
        <v>174</v>
      </c>
      <c r="B1171" t="s">
        <v>63</v>
      </c>
      <c r="C1171" s="32" t="str">
        <f t="shared" si="18"/>
        <v>Kirkwood MiddletoSango Elem</v>
      </c>
      <c r="D1171">
        <v>7.9</v>
      </c>
    </row>
    <row r="1172" spans="1:4" ht="14" x14ac:dyDescent="0.15">
      <c r="A1172" t="s">
        <v>174</v>
      </c>
      <c r="B1172" t="s">
        <v>194</v>
      </c>
      <c r="C1172" s="32" t="str">
        <f t="shared" si="18"/>
        <v>Kirkwood MiddletoSt. B ELC</v>
      </c>
      <c r="D1172">
        <v>7.4</v>
      </c>
    </row>
    <row r="1173" spans="1:4" ht="14" x14ac:dyDescent="0.15">
      <c r="A1173" t="s">
        <v>174</v>
      </c>
      <c r="B1173" t="s">
        <v>123</v>
      </c>
      <c r="C1173" s="32" t="str">
        <f t="shared" si="18"/>
        <v>Kirkwood MiddletoTCAT</v>
      </c>
      <c r="D1173">
        <v>6.4</v>
      </c>
    </row>
    <row r="1174" spans="1:4" ht="14" x14ac:dyDescent="0.15">
      <c r="A1174" t="s">
        <v>174</v>
      </c>
      <c r="B1174" t="s">
        <v>195</v>
      </c>
      <c r="C1174" s="32" t="str">
        <f t="shared" si="18"/>
        <v>Kirkwood MiddletoUS Bank - Downtown</v>
      </c>
      <c r="D1174">
        <v>11</v>
      </c>
    </row>
    <row r="1175" spans="1:4" ht="14" x14ac:dyDescent="0.15">
      <c r="A1175" t="s">
        <v>174</v>
      </c>
      <c r="B1175" t="s">
        <v>196</v>
      </c>
      <c r="C1175" s="32" t="str">
        <f t="shared" si="18"/>
        <v>Kirkwood MiddletoUS Bank - Madison</v>
      </c>
      <c r="D1175">
        <v>11.6</v>
      </c>
    </row>
    <row r="1176" spans="1:4" ht="14" x14ac:dyDescent="0.15">
      <c r="A1176" t="s">
        <v>174</v>
      </c>
      <c r="B1176" t="s">
        <v>197</v>
      </c>
      <c r="C1176" s="32" t="str">
        <f t="shared" si="18"/>
        <v>Kirkwood MiddletoUS Bank - Ft. Campbell</v>
      </c>
      <c r="D1176">
        <v>14.3</v>
      </c>
    </row>
    <row r="1177" spans="1:4" ht="14" x14ac:dyDescent="0.15">
      <c r="A1177" t="s">
        <v>174</v>
      </c>
      <c r="B1177" t="s">
        <v>198</v>
      </c>
      <c r="C1177" s="32" t="str">
        <f t="shared" si="18"/>
        <v>Kirkwood MiddletoUS Bank - Wilma</v>
      </c>
      <c r="D1177">
        <v>7.7</v>
      </c>
    </row>
    <row r="1178" spans="1:4" ht="14" x14ac:dyDescent="0.15">
      <c r="A1178" t="s">
        <v>174</v>
      </c>
      <c r="B1178" t="s">
        <v>199</v>
      </c>
      <c r="C1178" s="32" t="str">
        <f t="shared" si="18"/>
        <v>Kirkwood MiddletoWest Creek Elem</v>
      </c>
      <c r="D1178">
        <v>14.5</v>
      </c>
    </row>
    <row r="1179" spans="1:4" ht="14" x14ac:dyDescent="0.15">
      <c r="A1179" t="s">
        <v>174</v>
      </c>
      <c r="B1179" t="s">
        <v>200</v>
      </c>
      <c r="C1179" s="32" t="str">
        <f t="shared" si="18"/>
        <v>Kirkwood MiddletoWest Creek High</v>
      </c>
      <c r="D1179">
        <v>14.8</v>
      </c>
    </row>
    <row r="1180" spans="1:4" ht="14" x14ac:dyDescent="0.15">
      <c r="A1180" t="s">
        <v>174</v>
      </c>
      <c r="B1180" t="s">
        <v>201</v>
      </c>
      <c r="C1180" s="32" t="str">
        <f t="shared" si="18"/>
        <v>Kirkwood MiddletoWest Creek Middle</v>
      </c>
      <c r="D1180">
        <v>14.6</v>
      </c>
    </row>
    <row r="1181" spans="1:4" ht="14" x14ac:dyDescent="0.15">
      <c r="A1181" t="s">
        <v>174</v>
      </c>
      <c r="B1181" t="s">
        <v>64</v>
      </c>
      <c r="C1181" s="32" t="str">
        <f t="shared" si="18"/>
        <v>Kirkwood MiddletoWoodlawn Elem</v>
      </c>
      <c r="D1181">
        <v>18.8</v>
      </c>
    </row>
    <row r="1182" spans="1:4" ht="14" x14ac:dyDescent="0.15">
      <c r="A1182" t="s">
        <v>175</v>
      </c>
      <c r="B1182" t="s">
        <v>50</v>
      </c>
      <c r="C1182" s="32" t="str">
        <f t="shared" si="18"/>
        <v>Learning Center MaintoBarkers Mill Elem</v>
      </c>
      <c r="D1182">
        <v>10.199999999999999</v>
      </c>
    </row>
    <row r="1183" spans="1:4" ht="14" x14ac:dyDescent="0.15">
      <c r="A1183" t="s">
        <v>175</v>
      </c>
      <c r="B1183" t="s">
        <v>67</v>
      </c>
      <c r="C1183" s="32" t="str">
        <f t="shared" si="18"/>
        <v>Learning Center MaintoBarksdale Elem</v>
      </c>
      <c r="D1183">
        <v>2.5</v>
      </c>
    </row>
    <row r="1184" spans="1:4" ht="14" x14ac:dyDescent="0.15">
      <c r="A1184" t="s">
        <v>175</v>
      </c>
      <c r="B1184" t="s">
        <v>166</v>
      </c>
      <c r="C1184" s="32" t="str">
        <f t="shared" si="18"/>
        <v>Learning Center MaintoBurt Innovation Center</v>
      </c>
      <c r="D1184">
        <v>1.7</v>
      </c>
    </row>
    <row r="1185" spans="1:4" ht="14" x14ac:dyDescent="0.15">
      <c r="A1185" t="s">
        <v>175</v>
      </c>
      <c r="B1185" t="s">
        <v>51</v>
      </c>
      <c r="C1185" s="32" t="str">
        <f t="shared" si="18"/>
        <v>Learning Center MaintoByrns Darden Elem</v>
      </c>
      <c r="D1185">
        <v>4</v>
      </c>
    </row>
    <row r="1186" spans="1:4" ht="14" x14ac:dyDescent="0.15">
      <c r="A1186" t="s">
        <v>175</v>
      </c>
      <c r="B1186" t="s">
        <v>66</v>
      </c>
      <c r="C1186" s="32" t="str">
        <f t="shared" si="18"/>
        <v>Learning Center MaintoCarmel Elem</v>
      </c>
      <c r="D1186">
        <v>11.3</v>
      </c>
    </row>
    <row r="1187" spans="1:4" ht="14" x14ac:dyDescent="0.15">
      <c r="A1187" t="s">
        <v>175</v>
      </c>
      <c r="B1187" t="s">
        <v>38</v>
      </c>
      <c r="C1187" s="32" t="str">
        <f t="shared" si="18"/>
        <v>Learning Center MaintoCO Gracey</v>
      </c>
      <c r="D1187">
        <v>0.5</v>
      </c>
    </row>
    <row r="1188" spans="1:4" ht="14" x14ac:dyDescent="0.15">
      <c r="A1188" t="s">
        <v>175</v>
      </c>
      <c r="B1188" t="s">
        <v>17</v>
      </c>
      <c r="C1188" s="32" t="str">
        <f t="shared" si="18"/>
        <v>Learning Center MaintoCSS</v>
      </c>
      <c r="D1188">
        <v>3.5</v>
      </c>
    </row>
    <row r="1189" spans="1:4" ht="14" x14ac:dyDescent="0.15">
      <c r="A1189" t="s">
        <v>175</v>
      </c>
      <c r="B1189" t="s">
        <v>167</v>
      </c>
      <c r="C1189" s="32" t="str">
        <f t="shared" si="18"/>
        <v>Learning Center MaintoClarksville High</v>
      </c>
      <c r="D1189">
        <v>3.9</v>
      </c>
    </row>
    <row r="1190" spans="1:4" ht="14" x14ac:dyDescent="0.15">
      <c r="A1190" t="s">
        <v>175</v>
      </c>
      <c r="B1190" t="s">
        <v>52</v>
      </c>
      <c r="C1190" s="32" t="str">
        <f t="shared" si="18"/>
        <v>Learning Center MaintoCumberland Hgts Elem</v>
      </c>
      <c r="D1190">
        <v>7.4</v>
      </c>
    </row>
    <row r="1191" spans="1:4" ht="14" x14ac:dyDescent="0.15">
      <c r="A1191" t="s">
        <v>175</v>
      </c>
      <c r="B1191" t="s">
        <v>68</v>
      </c>
      <c r="C1191" s="32" t="str">
        <f t="shared" si="18"/>
        <v>Learning Center MaintoEast Montg. Elem</v>
      </c>
      <c r="D1191">
        <v>7.3</v>
      </c>
    </row>
    <row r="1192" spans="1:4" ht="14" x14ac:dyDescent="0.15">
      <c r="A1192" t="s">
        <v>175</v>
      </c>
      <c r="B1192" t="s">
        <v>168</v>
      </c>
      <c r="C1192" s="32" t="str">
        <f t="shared" si="18"/>
        <v>Learning Center MaintoFreedom Elem</v>
      </c>
      <c r="D1192">
        <v>10.6</v>
      </c>
    </row>
    <row r="1193" spans="1:4" ht="14" x14ac:dyDescent="0.15">
      <c r="A1193" t="s">
        <v>175</v>
      </c>
      <c r="B1193" t="s">
        <v>53</v>
      </c>
      <c r="C1193" s="32" t="str">
        <f t="shared" si="18"/>
        <v>Learning Center MaintoGlenellen Elem</v>
      </c>
      <c r="D1193">
        <v>5.5</v>
      </c>
    </row>
    <row r="1194" spans="1:4" ht="14" x14ac:dyDescent="0.15">
      <c r="A1194" t="s">
        <v>175</v>
      </c>
      <c r="B1194" t="s">
        <v>54</v>
      </c>
      <c r="C1194" s="32" t="str">
        <f t="shared" si="18"/>
        <v>Learning Center MaintoGreenwood Complex</v>
      </c>
      <c r="D1194">
        <v>0.7</v>
      </c>
    </row>
    <row r="1195" spans="1:4" ht="14" x14ac:dyDescent="0.15">
      <c r="A1195" t="s">
        <v>175</v>
      </c>
      <c r="B1195" t="s">
        <v>55</v>
      </c>
      <c r="C1195" s="32" t="str">
        <f t="shared" si="18"/>
        <v>Learning Center MaintoHazelwood Elem</v>
      </c>
      <c r="D1195">
        <v>9.1</v>
      </c>
    </row>
    <row r="1196" spans="1:4" ht="14" x14ac:dyDescent="0.15">
      <c r="A1196" t="s">
        <v>175</v>
      </c>
      <c r="B1196" t="s">
        <v>169</v>
      </c>
      <c r="C1196" s="32" t="str">
        <f t="shared" si="18"/>
        <v>Learning Center MaintoKenwood Elem</v>
      </c>
      <c r="D1196">
        <v>6.2</v>
      </c>
    </row>
    <row r="1197" spans="1:4" ht="14" x14ac:dyDescent="0.15">
      <c r="A1197" t="s">
        <v>175</v>
      </c>
      <c r="B1197" t="s">
        <v>170</v>
      </c>
      <c r="C1197" s="32" t="str">
        <f t="shared" si="18"/>
        <v>Learning Center MaintoKenwood High</v>
      </c>
      <c r="D1197">
        <v>6.9</v>
      </c>
    </row>
    <row r="1198" spans="1:4" ht="14" x14ac:dyDescent="0.15">
      <c r="A1198" t="s">
        <v>175</v>
      </c>
      <c r="B1198" t="s">
        <v>171</v>
      </c>
      <c r="C1198" s="32" t="str">
        <f t="shared" si="18"/>
        <v>Learning Center MaintoKenwood Middle</v>
      </c>
      <c r="D1198">
        <v>6.8</v>
      </c>
    </row>
    <row r="1199" spans="1:4" ht="14" x14ac:dyDescent="0.15">
      <c r="A1199" t="s">
        <v>175</v>
      </c>
      <c r="B1199" t="s">
        <v>172</v>
      </c>
      <c r="C1199" s="32" t="str">
        <f t="shared" si="18"/>
        <v>Learning Center MaintoKirkwood Elem</v>
      </c>
      <c r="D1199">
        <v>11.7</v>
      </c>
    </row>
    <row r="1200" spans="1:4" ht="14" x14ac:dyDescent="0.15">
      <c r="A1200" t="s">
        <v>175</v>
      </c>
      <c r="B1200" t="s">
        <v>173</v>
      </c>
      <c r="C1200" s="32" t="str">
        <f t="shared" si="18"/>
        <v>Learning Center MaintoKirkwood High</v>
      </c>
      <c r="D1200">
        <v>11.1</v>
      </c>
    </row>
    <row r="1201" spans="1:4" ht="14" x14ac:dyDescent="0.15">
      <c r="A1201" t="s">
        <v>175</v>
      </c>
      <c r="B1201" t="s">
        <v>174</v>
      </c>
      <c r="C1201" s="32" t="str">
        <f t="shared" si="18"/>
        <v>Learning Center MaintoKirkwood Middle</v>
      </c>
      <c r="D1201">
        <v>11.1</v>
      </c>
    </row>
    <row r="1202" spans="1:4" ht="14" x14ac:dyDescent="0.15">
      <c r="A1202" t="s">
        <v>175</v>
      </c>
      <c r="B1202" t="s">
        <v>175</v>
      </c>
      <c r="C1202" s="32" t="str">
        <f t="shared" si="18"/>
        <v>Learning Center MaintoLearning Center Main</v>
      </c>
      <c r="D1202">
        <v>0</v>
      </c>
    </row>
    <row r="1203" spans="1:4" ht="14" x14ac:dyDescent="0.15">
      <c r="A1203" t="s">
        <v>175</v>
      </c>
      <c r="B1203" t="s">
        <v>176</v>
      </c>
      <c r="C1203" s="32" t="str">
        <f t="shared" si="18"/>
        <v>Learning Center MaintoLearning Center North</v>
      </c>
      <c r="D1203">
        <v>6.8</v>
      </c>
    </row>
    <row r="1204" spans="1:4" ht="14" x14ac:dyDescent="0.15">
      <c r="A1204" t="s">
        <v>175</v>
      </c>
      <c r="B1204" t="s">
        <v>56</v>
      </c>
      <c r="C1204" s="32" t="str">
        <f t="shared" si="18"/>
        <v>Learning Center MaintoLiberty Elem</v>
      </c>
      <c r="D1204">
        <v>8.1</v>
      </c>
    </row>
    <row r="1205" spans="1:4" ht="14" x14ac:dyDescent="0.15">
      <c r="A1205" t="s">
        <v>175</v>
      </c>
      <c r="B1205" t="s">
        <v>177</v>
      </c>
      <c r="C1205" s="32" t="str">
        <f t="shared" si="18"/>
        <v>Learning Center MaintoMiddle College</v>
      </c>
      <c r="D1205">
        <v>1.6</v>
      </c>
    </row>
    <row r="1206" spans="1:4" ht="14" x14ac:dyDescent="0.15">
      <c r="A1206" t="s">
        <v>175</v>
      </c>
      <c r="B1206" t="s">
        <v>57</v>
      </c>
      <c r="C1206" s="32" t="str">
        <f t="shared" si="18"/>
        <v>Learning Center MaintoMinglewood Elem</v>
      </c>
      <c r="D1206">
        <v>6.8</v>
      </c>
    </row>
    <row r="1207" spans="1:4" ht="14" x14ac:dyDescent="0.15">
      <c r="A1207" t="s">
        <v>175</v>
      </c>
      <c r="B1207" t="s">
        <v>178</v>
      </c>
      <c r="C1207" s="32" t="str">
        <f t="shared" si="18"/>
        <v>Learning Center MaintoMontg. Central Elem</v>
      </c>
      <c r="D1207">
        <v>10.3</v>
      </c>
    </row>
    <row r="1208" spans="1:4" ht="14" x14ac:dyDescent="0.15">
      <c r="A1208" t="s">
        <v>175</v>
      </c>
      <c r="B1208" t="s">
        <v>179</v>
      </c>
      <c r="C1208" s="32" t="str">
        <f t="shared" si="18"/>
        <v>Learning Center MaintoMontg. Central High</v>
      </c>
      <c r="D1208">
        <v>10.1</v>
      </c>
    </row>
    <row r="1209" spans="1:4" ht="14" x14ac:dyDescent="0.15">
      <c r="A1209" t="s">
        <v>175</v>
      </c>
      <c r="B1209" t="s">
        <v>180</v>
      </c>
      <c r="C1209" s="32" t="str">
        <f t="shared" si="18"/>
        <v>Learning Center MaintoMontg. Central Middle</v>
      </c>
      <c r="D1209">
        <v>10.1</v>
      </c>
    </row>
    <row r="1210" spans="1:4" ht="14" x14ac:dyDescent="0.15">
      <c r="A1210" t="s">
        <v>175</v>
      </c>
      <c r="B1210" t="s">
        <v>65</v>
      </c>
      <c r="C1210" s="32" t="str">
        <f t="shared" si="18"/>
        <v>Learning Center MaintoMoore Magnet Elem</v>
      </c>
      <c r="D1210">
        <v>0.1</v>
      </c>
    </row>
    <row r="1211" spans="1:4" ht="14" x14ac:dyDescent="0.15">
      <c r="A1211" t="s">
        <v>175</v>
      </c>
      <c r="B1211" t="s">
        <v>181</v>
      </c>
      <c r="C1211" s="32" t="str">
        <f t="shared" si="18"/>
        <v>Learning Center MaintoNew Providence Adult Learning</v>
      </c>
      <c r="D1211">
        <v>3.7</v>
      </c>
    </row>
    <row r="1212" spans="1:4" ht="14" x14ac:dyDescent="0.15">
      <c r="A1212" t="s">
        <v>175</v>
      </c>
      <c r="B1212" t="s">
        <v>182</v>
      </c>
      <c r="C1212" s="32" t="str">
        <f t="shared" si="18"/>
        <v>Learning Center MaintoNew Providence Middle</v>
      </c>
      <c r="D1212">
        <v>6.7</v>
      </c>
    </row>
    <row r="1213" spans="1:4" ht="14" x14ac:dyDescent="0.15">
      <c r="A1213" t="s">
        <v>175</v>
      </c>
      <c r="B1213" t="s">
        <v>58</v>
      </c>
      <c r="C1213" s="32" t="str">
        <f t="shared" si="18"/>
        <v>Learning Center MaintoNorman Smith Elem</v>
      </c>
      <c r="D1213">
        <v>0.7</v>
      </c>
    </row>
    <row r="1214" spans="1:4" ht="14" x14ac:dyDescent="0.15">
      <c r="A1214" t="s">
        <v>175</v>
      </c>
      <c r="B1214" t="s">
        <v>183</v>
      </c>
      <c r="C1214" s="32" t="str">
        <f t="shared" si="18"/>
        <v>Learning Center MaintoNortheast Elem</v>
      </c>
      <c r="D1214">
        <v>8</v>
      </c>
    </row>
    <row r="1215" spans="1:4" ht="14" x14ac:dyDescent="0.15">
      <c r="A1215" t="s">
        <v>175</v>
      </c>
      <c r="B1215" t="s">
        <v>184</v>
      </c>
      <c r="C1215" s="32" t="str">
        <f t="shared" si="18"/>
        <v>Learning Center MaintoNortheast High</v>
      </c>
      <c r="D1215">
        <v>8.4</v>
      </c>
    </row>
    <row r="1216" spans="1:4" ht="14" x14ac:dyDescent="0.15">
      <c r="A1216" t="s">
        <v>175</v>
      </c>
      <c r="B1216" t="s">
        <v>185</v>
      </c>
      <c r="C1216" s="32" t="str">
        <f t="shared" si="18"/>
        <v>Learning Center MaintoNortheast Middle</v>
      </c>
      <c r="D1216">
        <v>8.1</v>
      </c>
    </row>
    <row r="1217" spans="1:4" ht="14" x14ac:dyDescent="0.15">
      <c r="A1217" t="s">
        <v>175</v>
      </c>
      <c r="B1217" t="s">
        <v>59</v>
      </c>
      <c r="C1217" s="32" t="str">
        <f t="shared" si="18"/>
        <v>Learning Center MaintoNorthwest High</v>
      </c>
      <c r="D1217">
        <v>7.6</v>
      </c>
    </row>
    <row r="1218" spans="1:4" ht="14" x14ac:dyDescent="0.15">
      <c r="A1218" t="s">
        <v>175</v>
      </c>
      <c r="B1218" t="s">
        <v>60</v>
      </c>
      <c r="C1218" s="32" t="str">
        <f t="shared" si="18"/>
        <v>Learning Center MaintoOakland Elem</v>
      </c>
      <c r="D1218">
        <v>10.5</v>
      </c>
    </row>
    <row r="1219" spans="1:4" ht="14" x14ac:dyDescent="0.15">
      <c r="A1219" t="s">
        <v>175</v>
      </c>
      <c r="B1219" t="s">
        <v>186</v>
      </c>
      <c r="C1219" s="32" t="str">
        <f t="shared" ref="C1219:C1282" si="19">CONCATENATE(A1219,"to",B1219)</f>
        <v>Learning Center MaintoOnsite - Main</v>
      </c>
      <c r="D1219">
        <v>0.3</v>
      </c>
    </row>
    <row r="1220" spans="1:4" ht="14" x14ac:dyDescent="0.15">
      <c r="A1220" t="s">
        <v>175</v>
      </c>
      <c r="B1220" t="s">
        <v>187</v>
      </c>
      <c r="C1220" s="32" t="str">
        <f t="shared" si="19"/>
        <v>Learning Center MaintoOnsite - MC</v>
      </c>
      <c r="D1220">
        <v>10.3</v>
      </c>
    </row>
    <row r="1221" spans="1:4" ht="14" x14ac:dyDescent="0.15">
      <c r="A1221" t="s">
        <v>175</v>
      </c>
      <c r="B1221" t="s">
        <v>188</v>
      </c>
      <c r="C1221" s="32" t="str">
        <f t="shared" si="19"/>
        <v>Learning Center MaintoOnsite - Northeast</v>
      </c>
      <c r="D1221">
        <v>8.4</v>
      </c>
    </row>
    <row r="1222" spans="1:4" ht="14" x14ac:dyDescent="0.15">
      <c r="A1222" t="s">
        <v>175</v>
      </c>
      <c r="B1222" t="s">
        <v>189</v>
      </c>
      <c r="C1222" s="32" t="str">
        <f t="shared" si="19"/>
        <v>Learning Center MaintoOnsite - Northwest</v>
      </c>
      <c r="D1222">
        <v>7.6</v>
      </c>
    </row>
    <row r="1223" spans="1:4" ht="14" x14ac:dyDescent="0.15">
      <c r="A1223" t="s">
        <v>175</v>
      </c>
      <c r="B1223" t="s">
        <v>30</v>
      </c>
      <c r="C1223" s="32" t="str">
        <f t="shared" si="19"/>
        <v>Learning Center MaintoOperations</v>
      </c>
      <c r="D1223">
        <v>4.7</v>
      </c>
    </row>
    <row r="1224" spans="1:4" ht="14" x14ac:dyDescent="0.15">
      <c r="A1224" t="s">
        <v>175</v>
      </c>
      <c r="B1224" t="s">
        <v>61</v>
      </c>
      <c r="C1224" s="32" t="str">
        <f t="shared" si="19"/>
        <v>Learning Center MaintoPisgah Elem</v>
      </c>
      <c r="D1224">
        <v>8.1</v>
      </c>
    </row>
    <row r="1225" spans="1:4" ht="14" x14ac:dyDescent="0.15">
      <c r="A1225" t="s">
        <v>175</v>
      </c>
      <c r="B1225" t="s">
        <v>190</v>
      </c>
      <c r="C1225" s="32" t="str">
        <f t="shared" si="19"/>
        <v>Learning Center MaintoRichview Middle</v>
      </c>
      <c r="D1225">
        <v>4.0999999999999996</v>
      </c>
    </row>
    <row r="1226" spans="1:4" ht="14" x14ac:dyDescent="0.15">
      <c r="A1226" t="s">
        <v>175</v>
      </c>
      <c r="B1226" t="s">
        <v>62</v>
      </c>
      <c r="C1226" s="32" t="str">
        <f t="shared" si="19"/>
        <v>Learning Center MaintoRinggold Elem</v>
      </c>
      <c r="D1226">
        <v>8.1</v>
      </c>
    </row>
    <row r="1227" spans="1:4" ht="14" x14ac:dyDescent="0.15">
      <c r="A1227" t="s">
        <v>175</v>
      </c>
      <c r="B1227" t="s">
        <v>191</v>
      </c>
      <c r="C1227" s="32" t="str">
        <f t="shared" si="19"/>
        <v>Learning Center MaintoRossview Elem</v>
      </c>
      <c r="D1227">
        <v>7.5</v>
      </c>
    </row>
    <row r="1228" spans="1:4" ht="14" x14ac:dyDescent="0.15">
      <c r="A1228" t="s">
        <v>175</v>
      </c>
      <c r="B1228" t="s">
        <v>192</v>
      </c>
      <c r="C1228" s="32" t="str">
        <f t="shared" si="19"/>
        <v>Learning Center MaintoRossview High</v>
      </c>
      <c r="D1228">
        <v>7.8</v>
      </c>
    </row>
    <row r="1229" spans="1:4" ht="14" x14ac:dyDescent="0.15">
      <c r="A1229" t="s">
        <v>175</v>
      </c>
      <c r="B1229" t="s">
        <v>193</v>
      </c>
      <c r="C1229" s="32" t="str">
        <f t="shared" si="19"/>
        <v>Learning Center MaintoRossview Middle</v>
      </c>
      <c r="D1229">
        <v>7.6</v>
      </c>
    </row>
    <row r="1230" spans="1:4" ht="14" x14ac:dyDescent="0.15">
      <c r="A1230" t="s">
        <v>175</v>
      </c>
      <c r="B1230" t="s">
        <v>63</v>
      </c>
      <c r="C1230" s="32" t="str">
        <f t="shared" si="19"/>
        <v>Learning Center MaintoSango Elem</v>
      </c>
      <c r="D1230">
        <v>8.1</v>
      </c>
    </row>
    <row r="1231" spans="1:4" ht="14" x14ac:dyDescent="0.15">
      <c r="A1231" t="s">
        <v>175</v>
      </c>
      <c r="B1231" t="s">
        <v>194</v>
      </c>
      <c r="C1231" s="32" t="str">
        <f t="shared" si="19"/>
        <v>Learning Center MaintoSt. B ELC</v>
      </c>
      <c r="D1231">
        <v>5.5</v>
      </c>
    </row>
    <row r="1232" spans="1:4" ht="14" x14ac:dyDescent="0.15">
      <c r="A1232" t="s">
        <v>175</v>
      </c>
      <c r="B1232" t="s">
        <v>123</v>
      </c>
      <c r="C1232" s="32" t="str">
        <f t="shared" si="19"/>
        <v>Learning Center MaintoTCAT</v>
      </c>
      <c r="D1232">
        <v>9</v>
      </c>
    </row>
    <row r="1233" spans="1:4" ht="14" x14ac:dyDescent="0.15">
      <c r="A1233" t="s">
        <v>175</v>
      </c>
      <c r="B1233" t="s">
        <v>195</v>
      </c>
      <c r="C1233" s="32" t="str">
        <f t="shared" si="19"/>
        <v>Learning Center MaintoUS Bank - Downtown</v>
      </c>
      <c r="D1233">
        <v>1.7</v>
      </c>
    </row>
    <row r="1234" spans="1:4" ht="14" x14ac:dyDescent="0.15">
      <c r="A1234" t="s">
        <v>175</v>
      </c>
      <c r="B1234" t="s">
        <v>196</v>
      </c>
      <c r="C1234" s="32" t="str">
        <f t="shared" si="19"/>
        <v>Learning Center MaintoUS Bank - Madison</v>
      </c>
      <c r="D1234">
        <v>1.7</v>
      </c>
    </row>
    <row r="1235" spans="1:4" ht="14" x14ac:dyDescent="0.15">
      <c r="A1235" t="s">
        <v>175</v>
      </c>
      <c r="B1235" t="s">
        <v>197</v>
      </c>
      <c r="C1235" s="32" t="str">
        <f t="shared" si="19"/>
        <v>Learning Center MaintoUS Bank - Ft. Campbell</v>
      </c>
      <c r="D1235">
        <v>6.3</v>
      </c>
    </row>
    <row r="1236" spans="1:4" ht="14" x14ac:dyDescent="0.15">
      <c r="A1236" t="s">
        <v>175</v>
      </c>
      <c r="B1236" t="s">
        <v>198</v>
      </c>
      <c r="C1236" s="32" t="str">
        <f t="shared" si="19"/>
        <v>Learning Center MaintoUS Bank - Wilma</v>
      </c>
      <c r="D1236">
        <v>5.8</v>
      </c>
    </row>
    <row r="1237" spans="1:4" ht="14" x14ac:dyDescent="0.15">
      <c r="A1237" t="s">
        <v>175</v>
      </c>
      <c r="B1237" t="s">
        <v>199</v>
      </c>
      <c r="C1237" s="32" t="str">
        <f t="shared" si="19"/>
        <v>Learning Center MaintoWest Creek Elem</v>
      </c>
      <c r="D1237">
        <v>9</v>
      </c>
    </row>
    <row r="1238" spans="1:4" ht="14" x14ac:dyDescent="0.15">
      <c r="A1238" t="s">
        <v>175</v>
      </c>
      <c r="B1238" t="s">
        <v>200</v>
      </c>
      <c r="C1238" s="32" t="str">
        <f t="shared" si="19"/>
        <v>Learning Center MaintoWest Creek High</v>
      </c>
      <c r="D1238">
        <v>9.3000000000000007</v>
      </c>
    </row>
    <row r="1239" spans="1:4" ht="14" x14ac:dyDescent="0.15">
      <c r="A1239" t="s">
        <v>175</v>
      </c>
      <c r="B1239" t="s">
        <v>201</v>
      </c>
      <c r="C1239" s="32" t="str">
        <f t="shared" si="19"/>
        <v>Learning Center MaintoWest Creek Middle</v>
      </c>
      <c r="D1239">
        <v>9</v>
      </c>
    </row>
    <row r="1240" spans="1:4" ht="14" x14ac:dyDescent="0.15">
      <c r="A1240" t="s">
        <v>175</v>
      </c>
      <c r="B1240" t="s">
        <v>64</v>
      </c>
      <c r="C1240" s="32" t="str">
        <f t="shared" si="19"/>
        <v>Learning Center MaintoWoodlawn Elem</v>
      </c>
      <c r="D1240">
        <v>10.8</v>
      </c>
    </row>
    <row r="1241" spans="1:4" ht="14" x14ac:dyDescent="0.15">
      <c r="A1241" t="s">
        <v>176</v>
      </c>
      <c r="B1241" t="s">
        <v>50</v>
      </c>
      <c r="C1241" s="32" t="str">
        <f t="shared" si="19"/>
        <v>Learning Center NorthtoBarkers Mill Elem</v>
      </c>
      <c r="D1241">
        <v>5.8</v>
      </c>
    </row>
    <row r="1242" spans="1:4" ht="14" x14ac:dyDescent="0.15">
      <c r="A1242" t="s">
        <v>176</v>
      </c>
      <c r="B1242" t="s">
        <v>67</v>
      </c>
      <c r="C1242" s="32" t="str">
        <f t="shared" si="19"/>
        <v>Learning Center NorthtoBarksdale Elem</v>
      </c>
      <c r="D1242">
        <v>8.8000000000000007</v>
      </c>
    </row>
    <row r="1243" spans="1:4" ht="14" x14ac:dyDescent="0.15">
      <c r="A1243" t="s">
        <v>176</v>
      </c>
      <c r="B1243" t="s">
        <v>166</v>
      </c>
      <c r="C1243" s="32" t="str">
        <f t="shared" si="19"/>
        <v>Learning Center NorthtoBurt Innovation Center</v>
      </c>
      <c r="D1243">
        <v>5.4</v>
      </c>
    </row>
    <row r="1244" spans="1:4" ht="14" x14ac:dyDescent="0.15">
      <c r="A1244" t="s">
        <v>176</v>
      </c>
      <c r="B1244" t="s">
        <v>51</v>
      </c>
      <c r="C1244" s="32" t="str">
        <f t="shared" si="19"/>
        <v>Learning Center NorthtoByrns Darden Elem</v>
      </c>
      <c r="D1244">
        <v>3</v>
      </c>
    </row>
    <row r="1245" spans="1:4" ht="14" x14ac:dyDescent="0.15">
      <c r="A1245" t="s">
        <v>176</v>
      </c>
      <c r="B1245" t="s">
        <v>66</v>
      </c>
      <c r="C1245" s="32" t="str">
        <f t="shared" si="19"/>
        <v>Learning Center NorthtoCarmel Elem</v>
      </c>
      <c r="D1245">
        <v>19.899999999999999</v>
      </c>
    </row>
    <row r="1246" spans="1:4" ht="14" x14ac:dyDescent="0.15">
      <c r="A1246" t="s">
        <v>176</v>
      </c>
      <c r="B1246" t="s">
        <v>38</v>
      </c>
      <c r="C1246" s="32" t="str">
        <f t="shared" si="19"/>
        <v>Learning Center NorthtoCO Gracey</v>
      </c>
      <c r="D1246">
        <v>6.6</v>
      </c>
    </row>
    <row r="1247" spans="1:4" ht="14" x14ac:dyDescent="0.15">
      <c r="A1247" t="s">
        <v>176</v>
      </c>
      <c r="B1247" t="s">
        <v>17</v>
      </c>
      <c r="C1247" s="32" t="str">
        <f t="shared" si="19"/>
        <v>Learning Center NorthtoCSS</v>
      </c>
      <c r="D1247">
        <v>7.7</v>
      </c>
    </row>
    <row r="1248" spans="1:4" ht="14" x14ac:dyDescent="0.15">
      <c r="A1248" t="s">
        <v>176</v>
      </c>
      <c r="B1248" t="s">
        <v>167</v>
      </c>
      <c r="C1248" s="32" t="str">
        <f t="shared" si="19"/>
        <v>Learning Center NorthtoClarksville High</v>
      </c>
      <c r="D1248">
        <v>11.6</v>
      </c>
    </row>
    <row r="1249" spans="1:4" ht="14" x14ac:dyDescent="0.15">
      <c r="A1249" t="s">
        <v>176</v>
      </c>
      <c r="B1249" t="s">
        <v>52</v>
      </c>
      <c r="C1249" s="32" t="str">
        <f t="shared" si="19"/>
        <v>Learning Center NorthtoCumberland Hgts Elem</v>
      </c>
      <c r="D1249">
        <v>11.5</v>
      </c>
    </row>
    <row r="1250" spans="1:4" ht="14" x14ac:dyDescent="0.15">
      <c r="A1250" t="s">
        <v>176</v>
      </c>
      <c r="B1250" t="s">
        <v>68</v>
      </c>
      <c r="C1250" s="32" t="str">
        <f t="shared" si="19"/>
        <v>Learning Center NorthtoEast Montg. Elem</v>
      </c>
      <c r="D1250">
        <v>16.2</v>
      </c>
    </row>
    <row r="1251" spans="1:4" ht="14" x14ac:dyDescent="0.15">
      <c r="A1251" t="s">
        <v>176</v>
      </c>
      <c r="B1251" t="s">
        <v>168</v>
      </c>
      <c r="C1251" s="32" t="str">
        <f t="shared" si="19"/>
        <v>Learning Center NorthtoFreedom Elem</v>
      </c>
      <c r="D1251">
        <v>5.4</v>
      </c>
    </row>
    <row r="1252" spans="1:4" ht="14" x14ac:dyDescent="0.15">
      <c r="A1252" t="s">
        <v>176</v>
      </c>
      <c r="B1252" t="s">
        <v>53</v>
      </c>
      <c r="C1252" s="32" t="str">
        <f t="shared" si="19"/>
        <v>Learning Center NorthtoGlenellen Elem</v>
      </c>
      <c r="D1252">
        <v>5.8</v>
      </c>
    </row>
    <row r="1253" spans="1:4" ht="14" x14ac:dyDescent="0.15">
      <c r="A1253" t="s">
        <v>176</v>
      </c>
      <c r="B1253" t="s">
        <v>54</v>
      </c>
      <c r="C1253" s="32" t="str">
        <f t="shared" si="19"/>
        <v>Learning Center NorthtoGreenwood Complex</v>
      </c>
      <c r="D1253">
        <v>6</v>
      </c>
    </row>
    <row r="1254" spans="1:4" ht="14" x14ac:dyDescent="0.15">
      <c r="A1254" t="s">
        <v>176</v>
      </c>
      <c r="B1254" t="s">
        <v>55</v>
      </c>
      <c r="C1254" s="32" t="str">
        <f t="shared" si="19"/>
        <v>Learning Center NorthtoHazelwood Elem</v>
      </c>
      <c r="D1254">
        <v>6.2</v>
      </c>
    </row>
    <row r="1255" spans="1:4" ht="14" x14ac:dyDescent="0.15">
      <c r="A1255" t="s">
        <v>176</v>
      </c>
      <c r="B1255" t="s">
        <v>169</v>
      </c>
      <c r="C1255" s="32" t="str">
        <f t="shared" si="19"/>
        <v>Learning Center NorthtoKenwood Elem</v>
      </c>
      <c r="D1255">
        <v>1.8</v>
      </c>
    </row>
    <row r="1256" spans="1:4" ht="14" x14ac:dyDescent="0.15">
      <c r="A1256" t="s">
        <v>176</v>
      </c>
      <c r="B1256" t="s">
        <v>170</v>
      </c>
      <c r="C1256" s="32" t="str">
        <f t="shared" si="19"/>
        <v>Learning Center NorthtoKenwood High</v>
      </c>
      <c r="D1256">
        <v>2.5</v>
      </c>
    </row>
    <row r="1257" spans="1:4" ht="14" x14ac:dyDescent="0.15">
      <c r="A1257" t="s">
        <v>176</v>
      </c>
      <c r="B1257" t="s">
        <v>171</v>
      </c>
      <c r="C1257" s="32" t="str">
        <f t="shared" si="19"/>
        <v>Learning Center NorthtoKenwood Middle</v>
      </c>
      <c r="D1257">
        <v>2.7</v>
      </c>
    </row>
    <row r="1258" spans="1:4" ht="14" x14ac:dyDescent="0.15">
      <c r="A1258" t="s">
        <v>176</v>
      </c>
      <c r="B1258" t="s">
        <v>172</v>
      </c>
      <c r="C1258" s="32" t="str">
        <f t="shared" si="19"/>
        <v>Learning Center NorthtoKirkwood Elem</v>
      </c>
      <c r="D1258">
        <v>15.9</v>
      </c>
    </row>
    <row r="1259" spans="1:4" ht="14" x14ac:dyDescent="0.15">
      <c r="A1259" t="s">
        <v>176</v>
      </c>
      <c r="B1259" t="s">
        <v>173</v>
      </c>
      <c r="C1259" s="32" t="str">
        <f t="shared" si="19"/>
        <v>Learning Center NorthtoKirkwood High</v>
      </c>
      <c r="D1259">
        <v>14.6</v>
      </c>
    </row>
    <row r="1260" spans="1:4" ht="14" x14ac:dyDescent="0.15">
      <c r="A1260" t="s">
        <v>176</v>
      </c>
      <c r="B1260" t="s">
        <v>174</v>
      </c>
      <c r="C1260" s="32" t="str">
        <f t="shared" si="19"/>
        <v>Learning Center NorthtoKirkwood Middle</v>
      </c>
      <c r="D1260">
        <v>14.6</v>
      </c>
    </row>
    <row r="1261" spans="1:4" ht="14" x14ac:dyDescent="0.15">
      <c r="A1261" t="s">
        <v>176</v>
      </c>
      <c r="B1261" t="s">
        <v>175</v>
      </c>
      <c r="C1261" s="32" t="str">
        <f t="shared" si="19"/>
        <v>Learning Center NorthtoLearning Center Main</v>
      </c>
      <c r="D1261">
        <v>6.8</v>
      </c>
    </row>
    <row r="1262" spans="1:4" ht="14" x14ac:dyDescent="0.15">
      <c r="A1262" t="s">
        <v>176</v>
      </c>
      <c r="B1262" t="s">
        <v>176</v>
      </c>
      <c r="C1262" s="32" t="str">
        <f t="shared" si="19"/>
        <v>Learning Center NorthtoLearning Center North</v>
      </c>
      <c r="D1262">
        <v>0</v>
      </c>
    </row>
    <row r="1263" spans="1:4" ht="14" x14ac:dyDescent="0.15">
      <c r="A1263" t="s">
        <v>176</v>
      </c>
      <c r="B1263" t="s">
        <v>56</v>
      </c>
      <c r="C1263" s="32" t="str">
        <f t="shared" si="19"/>
        <v>Learning Center NorthtoLiberty Elem</v>
      </c>
      <c r="D1263">
        <v>3.4</v>
      </c>
    </row>
    <row r="1264" spans="1:4" ht="14" x14ac:dyDescent="0.15">
      <c r="A1264" t="s">
        <v>176</v>
      </c>
      <c r="B1264" t="s">
        <v>177</v>
      </c>
      <c r="C1264" s="32" t="str">
        <f t="shared" si="19"/>
        <v>Learning Center NorthtoMiddle College</v>
      </c>
      <c r="D1264">
        <v>5.5</v>
      </c>
    </row>
    <row r="1265" spans="1:4" ht="14" x14ac:dyDescent="0.15">
      <c r="A1265" t="s">
        <v>176</v>
      </c>
      <c r="B1265" t="s">
        <v>57</v>
      </c>
      <c r="C1265" s="32" t="str">
        <f t="shared" si="19"/>
        <v>Learning Center NorthtoMinglewood Elem</v>
      </c>
      <c r="D1265">
        <v>0</v>
      </c>
    </row>
    <row r="1266" spans="1:4" ht="14" x14ac:dyDescent="0.15">
      <c r="A1266" t="s">
        <v>176</v>
      </c>
      <c r="B1266" t="s">
        <v>178</v>
      </c>
      <c r="C1266" s="32" t="str">
        <f t="shared" si="19"/>
        <v>Learning Center NorthtoMontg. Central Elem</v>
      </c>
      <c r="D1266">
        <v>14.3</v>
      </c>
    </row>
    <row r="1267" spans="1:4" ht="14" x14ac:dyDescent="0.15">
      <c r="A1267" t="s">
        <v>176</v>
      </c>
      <c r="B1267" t="s">
        <v>179</v>
      </c>
      <c r="C1267" s="32" t="str">
        <f t="shared" si="19"/>
        <v>Learning Center NorthtoMontg. Central High</v>
      </c>
      <c r="D1267">
        <v>14.2</v>
      </c>
    </row>
    <row r="1268" spans="1:4" ht="14" x14ac:dyDescent="0.15">
      <c r="A1268" t="s">
        <v>176</v>
      </c>
      <c r="B1268" t="s">
        <v>180</v>
      </c>
      <c r="C1268" s="32" t="str">
        <f t="shared" si="19"/>
        <v>Learning Center NorthtoMontg. Central Middle</v>
      </c>
      <c r="D1268">
        <v>14.2</v>
      </c>
    </row>
    <row r="1269" spans="1:4" ht="14" x14ac:dyDescent="0.15">
      <c r="A1269" t="s">
        <v>176</v>
      </c>
      <c r="B1269" t="s">
        <v>65</v>
      </c>
      <c r="C1269" s="32" t="str">
        <f t="shared" si="19"/>
        <v>Learning Center NorthtoMoore Magnet Elem</v>
      </c>
      <c r="D1269">
        <v>6.9</v>
      </c>
    </row>
    <row r="1270" spans="1:4" ht="14" x14ac:dyDescent="0.15">
      <c r="A1270" t="s">
        <v>176</v>
      </c>
      <c r="B1270" t="s">
        <v>181</v>
      </c>
      <c r="C1270" s="32" t="str">
        <f t="shared" si="19"/>
        <v>Learning Center NorthtoNew Providence Adult Learning</v>
      </c>
      <c r="D1270">
        <v>4.0999999999999996</v>
      </c>
    </row>
    <row r="1271" spans="1:4" ht="14" x14ac:dyDescent="0.15">
      <c r="A1271" t="s">
        <v>176</v>
      </c>
      <c r="B1271" t="s">
        <v>182</v>
      </c>
      <c r="C1271" s="32" t="str">
        <f t="shared" si="19"/>
        <v>Learning Center NorthtoNew Providence Middle</v>
      </c>
      <c r="D1271">
        <v>0.2</v>
      </c>
    </row>
    <row r="1272" spans="1:4" ht="14" x14ac:dyDescent="0.15">
      <c r="A1272" t="s">
        <v>176</v>
      </c>
      <c r="B1272" t="s">
        <v>58</v>
      </c>
      <c r="C1272" s="32" t="str">
        <f t="shared" si="19"/>
        <v>Learning Center NorthtoNorman Smith Elem</v>
      </c>
      <c r="D1272">
        <v>6.6</v>
      </c>
    </row>
    <row r="1273" spans="1:4" ht="14" x14ac:dyDescent="0.15">
      <c r="A1273" t="s">
        <v>176</v>
      </c>
      <c r="B1273" t="s">
        <v>183</v>
      </c>
      <c r="C1273" s="32" t="str">
        <f t="shared" si="19"/>
        <v>Learning Center NorthtoNortheast Elem</v>
      </c>
      <c r="D1273">
        <v>9.1999999999999993</v>
      </c>
    </row>
    <row r="1274" spans="1:4" ht="14" x14ac:dyDescent="0.15">
      <c r="A1274" t="s">
        <v>176</v>
      </c>
      <c r="B1274" t="s">
        <v>184</v>
      </c>
      <c r="C1274" s="32" t="str">
        <f t="shared" si="19"/>
        <v>Learning Center NorthtoNortheast High</v>
      </c>
      <c r="D1274">
        <v>9.1999999999999993</v>
      </c>
    </row>
    <row r="1275" spans="1:4" ht="14" x14ac:dyDescent="0.15">
      <c r="A1275" t="s">
        <v>176</v>
      </c>
      <c r="B1275" t="s">
        <v>185</v>
      </c>
      <c r="C1275" s="32" t="str">
        <f t="shared" si="19"/>
        <v>Learning Center NorthtoNortheast Middle</v>
      </c>
      <c r="D1275">
        <v>9.6</v>
      </c>
    </row>
    <row r="1276" spans="1:4" ht="14" x14ac:dyDescent="0.15">
      <c r="A1276" t="s">
        <v>176</v>
      </c>
      <c r="B1276" t="s">
        <v>59</v>
      </c>
      <c r="C1276" s="32" t="str">
        <f t="shared" si="19"/>
        <v>Learning Center NorthtoNorthwest High</v>
      </c>
      <c r="D1276">
        <v>1.2</v>
      </c>
    </row>
    <row r="1277" spans="1:4" ht="14" x14ac:dyDescent="0.15">
      <c r="A1277" t="s">
        <v>176</v>
      </c>
      <c r="B1277" t="s">
        <v>60</v>
      </c>
      <c r="C1277" s="32" t="str">
        <f t="shared" si="19"/>
        <v>Learning Center NorthtoOakland Elem</v>
      </c>
      <c r="D1277">
        <v>11.3</v>
      </c>
    </row>
    <row r="1278" spans="1:4" ht="14" x14ac:dyDescent="0.15">
      <c r="A1278" t="s">
        <v>176</v>
      </c>
      <c r="B1278" t="s">
        <v>186</v>
      </c>
      <c r="C1278" s="32" t="str">
        <f t="shared" si="19"/>
        <v>Learning Center NorthtoOnsite - Main</v>
      </c>
      <c r="D1278">
        <v>6.9</v>
      </c>
    </row>
    <row r="1279" spans="1:4" ht="14" x14ac:dyDescent="0.15">
      <c r="A1279" t="s">
        <v>176</v>
      </c>
      <c r="B1279" t="s">
        <v>187</v>
      </c>
      <c r="C1279" s="32" t="str">
        <f t="shared" si="19"/>
        <v>Learning Center NorthtoOnsite - MC</v>
      </c>
      <c r="D1279">
        <v>14.3</v>
      </c>
    </row>
    <row r="1280" spans="1:4" ht="14" x14ac:dyDescent="0.15">
      <c r="A1280" t="s">
        <v>176</v>
      </c>
      <c r="B1280" t="s">
        <v>188</v>
      </c>
      <c r="C1280" s="32" t="str">
        <f t="shared" si="19"/>
        <v>Learning Center NorthtoOnsite - Northeast</v>
      </c>
      <c r="D1280">
        <v>9.1999999999999993</v>
      </c>
    </row>
    <row r="1281" spans="1:4" ht="14" x14ac:dyDescent="0.15">
      <c r="A1281" t="s">
        <v>176</v>
      </c>
      <c r="B1281" t="s">
        <v>189</v>
      </c>
      <c r="C1281" s="32" t="str">
        <f t="shared" si="19"/>
        <v>Learning Center NorthtoOnsite - Northwest</v>
      </c>
      <c r="D1281">
        <v>1.2</v>
      </c>
    </row>
    <row r="1282" spans="1:4" ht="14" x14ac:dyDescent="0.15">
      <c r="A1282" t="s">
        <v>176</v>
      </c>
      <c r="B1282" t="s">
        <v>30</v>
      </c>
      <c r="C1282" s="32" t="str">
        <f t="shared" si="19"/>
        <v>Learning Center NorthtoOperations</v>
      </c>
      <c r="D1282">
        <v>13.7</v>
      </c>
    </row>
    <row r="1283" spans="1:4" ht="14" x14ac:dyDescent="0.15">
      <c r="A1283" t="s">
        <v>176</v>
      </c>
      <c r="B1283" t="s">
        <v>61</v>
      </c>
      <c r="C1283" s="32" t="str">
        <f t="shared" ref="C1283:C1346" si="20">CONCATENATE(A1283,"to",B1283)</f>
        <v>Learning Center NorthtoPisgah Elem</v>
      </c>
      <c r="D1283">
        <v>8.4</v>
      </c>
    </row>
    <row r="1284" spans="1:4" ht="14" x14ac:dyDescent="0.15">
      <c r="A1284" t="s">
        <v>176</v>
      </c>
      <c r="B1284" t="s">
        <v>190</v>
      </c>
      <c r="C1284" s="32" t="str">
        <f t="shared" si="20"/>
        <v>Learning Center NorthtoRichview Middle</v>
      </c>
      <c r="D1284">
        <v>11.4</v>
      </c>
    </row>
    <row r="1285" spans="1:4" ht="14" x14ac:dyDescent="0.15">
      <c r="A1285" t="s">
        <v>176</v>
      </c>
      <c r="B1285" t="s">
        <v>62</v>
      </c>
      <c r="C1285" s="32" t="str">
        <f t="shared" si="20"/>
        <v>Learning Center NorthtoRinggold Elem</v>
      </c>
      <c r="D1285">
        <v>2.2000000000000002</v>
      </c>
    </row>
    <row r="1286" spans="1:4" ht="14" x14ac:dyDescent="0.15">
      <c r="A1286" t="s">
        <v>176</v>
      </c>
      <c r="B1286" t="s">
        <v>191</v>
      </c>
      <c r="C1286" s="32" t="str">
        <f t="shared" si="20"/>
        <v>Learning Center NorthtoRossview Elem</v>
      </c>
      <c r="D1286">
        <v>10.8</v>
      </c>
    </row>
    <row r="1287" spans="1:4" ht="14" x14ac:dyDescent="0.15">
      <c r="A1287" t="s">
        <v>176</v>
      </c>
      <c r="B1287" t="s">
        <v>192</v>
      </c>
      <c r="C1287" s="32" t="str">
        <f t="shared" si="20"/>
        <v>Learning Center NorthtoRossview High</v>
      </c>
      <c r="D1287">
        <v>11.2</v>
      </c>
    </row>
    <row r="1288" spans="1:4" ht="14" x14ac:dyDescent="0.15">
      <c r="A1288" t="s">
        <v>176</v>
      </c>
      <c r="B1288" t="s">
        <v>193</v>
      </c>
      <c r="C1288" s="32" t="str">
        <f t="shared" si="20"/>
        <v>Learning Center NorthtoRossview Middle</v>
      </c>
      <c r="D1288">
        <v>11</v>
      </c>
    </row>
    <row r="1289" spans="1:4" ht="14" x14ac:dyDescent="0.15">
      <c r="A1289" t="s">
        <v>176</v>
      </c>
      <c r="B1289" t="s">
        <v>63</v>
      </c>
      <c r="C1289" s="32" t="str">
        <f t="shared" si="20"/>
        <v>Learning Center NorthtoSango Elem</v>
      </c>
      <c r="D1289">
        <v>16.7</v>
      </c>
    </row>
    <row r="1290" spans="1:4" ht="14" x14ac:dyDescent="0.15">
      <c r="A1290" t="s">
        <v>176</v>
      </c>
      <c r="B1290" t="s">
        <v>194</v>
      </c>
      <c r="C1290" s="32" t="str">
        <f t="shared" si="20"/>
        <v>Learning Center NorthtoSt. B ELC</v>
      </c>
      <c r="D1290">
        <v>9.4</v>
      </c>
    </row>
    <row r="1291" spans="1:4" ht="14" x14ac:dyDescent="0.15">
      <c r="A1291" t="s">
        <v>176</v>
      </c>
      <c r="B1291" t="s">
        <v>123</v>
      </c>
      <c r="C1291" s="32" t="str">
        <f t="shared" si="20"/>
        <v>Learning Center NorthtoTCAT</v>
      </c>
      <c r="D1291">
        <v>13.5</v>
      </c>
    </row>
    <row r="1292" spans="1:4" ht="14" x14ac:dyDescent="0.15">
      <c r="A1292" t="s">
        <v>176</v>
      </c>
      <c r="B1292" t="s">
        <v>195</v>
      </c>
      <c r="C1292" s="32" t="str">
        <f t="shared" si="20"/>
        <v>Learning Center NorthtoUS Bank - Downtown</v>
      </c>
      <c r="D1292">
        <v>5.0999999999999996</v>
      </c>
    </row>
    <row r="1293" spans="1:4" ht="14" x14ac:dyDescent="0.15">
      <c r="A1293" t="s">
        <v>176</v>
      </c>
      <c r="B1293" t="s">
        <v>196</v>
      </c>
      <c r="C1293" s="32" t="str">
        <f t="shared" si="20"/>
        <v>Learning Center NorthtoUS Bank - Madison</v>
      </c>
      <c r="D1293">
        <v>8.8000000000000007</v>
      </c>
    </row>
    <row r="1294" spans="1:4" ht="14" x14ac:dyDescent="0.15">
      <c r="A1294" t="s">
        <v>176</v>
      </c>
      <c r="B1294" t="s">
        <v>197</v>
      </c>
      <c r="C1294" s="32" t="str">
        <f t="shared" si="20"/>
        <v>Learning Center NorthtoUS Bank - Ft. Campbell</v>
      </c>
      <c r="D1294">
        <v>0.5</v>
      </c>
    </row>
    <row r="1295" spans="1:4" ht="14" x14ac:dyDescent="0.15">
      <c r="A1295" t="s">
        <v>176</v>
      </c>
      <c r="B1295" t="s">
        <v>198</v>
      </c>
      <c r="C1295" s="32" t="str">
        <f t="shared" si="20"/>
        <v>Learning Center NorthtoUS Bank - Wilma</v>
      </c>
      <c r="D1295">
        <v>8.4</v>
      </c>
    </row>
    <row r="1296" spans="1:4" ht="14" x14ac:dyDescent="0.15">
      <c r="A1296" t="s">
        <v>176</v>
      </c>
      <c r="B1296" t="s">
        <v>199</v>
      </c>
      <c r="C1296" s="32" t="str">
        <f t="shared" si="20"/>
        <v>Learning Center NorthtoWest Creek Elem</v>
      </c>
      <c r="D1296">
        <v>5.6</v>
      </c>
    </row>
    <row r="1297" spans="1:4" ht="14" x14ac:dyDescent="0.15">
      <c r="A1297" t="s">
        <v>176</v>
      </c>
      <c r="B1297" t="s">
        <v>200</v>
      </c>
      <c r="C1297" s="32" t="str">
        <f t="shared" si="20"/>
        <v>Learning Center NorthtoWest Creek High</v>
      </c>
      <c r="D1297">
        <v>4.9000000000000004</v>
      </c>
    </row>
    <row r="1298" spans="1:4" ht="14" x14ac:dyDescent="0.15">
      <c r="A1298" t="s">
        <v>176</v>
      </c>
      <c r="B1298" t="s">
        <v>201</v>
      </c>
      <c r="C1298" s="32" t="str">
        <f t="shared" si="20"/>
        <v>Learning Center NorthtoWest Creek Middle</v>
      </c>
      <c r="D1298">
        <v>4.7</v>
      </c>
    </row>
    <row r="1299" spans="1:4" ht="14" x14ac:dyDescent="0.15">
      <c r="A1299" t="s">
        <v>176</v>
      </c>
      <c r="B1299" t="s">
        <v>64</v>
      </c>
      <c r="C1299" s="32" t="str">
        <f t="shared" si="20"/>
        <v>Learning Center NorthtoWoodlawn Elem</v>
      </c>
      <c r="D1299">
        <v>6.4</v>
      </c>
    </row>
    <row r="1300" spans="1:4" ht="14" x14ac:dyDescent="0.15">
      <c r="A1300" t="s">
        <v>56</v>
      </c>
      <c r="B1300" t="s">
        <v>50</v>
      </c>
      <c r="C1300" s="32" t="str">
        <f t="shared" si="20"/>
        <v>Liberty ElemtoBarkers Mill Elem</v>
      </c>
      <c r="D1300">
        <v>10.1</v>
      </c>
    </row>
    <row r="1301" spans="1:4" ht="14" x14ac:dyDescent="0.15">
      <c r="A1301" t="s">
        <v>56</v>
      </c>
      <c r="B1301" t="s">
        <v>67</v>
      </c>
      <c r="C1301" s="32" t="str">
        <f t="shared" si="20"/>
        <v>Liberty ElemtoBarksdale Elem</v>
      </c>
      <c r="D1301">
        <v>10.1</v>
      </c>
    </row>
    <row r="1302" spans="1:4" ht="14" x14ac:dyDescent="0.15">
      <c r="A1302" t="s">
        <v>56</v>
      </c>
      <c r="B1302" t="s">
        <v>166</v>
      </c>
      <c r="C1302" s="32" t="str">
        <f t="shared" si="20"/>
        <v>Liberty ElemtoBurt Innovation Center</v>
      </c>
      <c r="D1302">
        <v>6.7</v>
      </c>
    </row>
    <row r="1303" spans="1:4" ht="14" x14ac:dyDescent="0.15">
      <c r="A1303" t="s">
        <v>56</v>
      </c>
      <c r="B1303" t="s">
        <v>51</v>
      </c>
      <c r="C1303" s="32" t="str">
        <f t="shared" si="20"/>
        <v>Liberty ElemtoByrns Darden Elem</v>
      </c>
      <c r="D1303">
        <v>4.2</v>
      </c>
    </row>
    <row r="1304" spans="1:4" ht="14" x14ac:dyDescent="0.15">
      <c r="A1304" t="s">
        <v>56</v>
      </c>
      <c r="B1304" t="s">
        <v>66</v>
      </c>
      <c r="C1304" s="32" t="str">
        <f t="shared" si="20"/>
        <v>Liberty ElemtoCarmel Elem</v>
      </c>
      <c r="D1304">
        <v>18.899999999999999</v>
      </c>
    </row>
    <row r="1305" spans="1:4" ht="14" x14ac:dyDescent="0.15">
      <c r="A1305" t="s">
        <v>56</v>
      </c>
      <c r="B1305" t="s">
        <v>38</v>
      </c>
      <c r="C1305" s="32" t="str">
        <f t="shared" si="20"/>
        <v>Liberty ElemtoCO Gracey</v>
      </c>
      <c r="D1305">
        <v>7.8</v>
      </c>
    </row>
    <row r="1306" spans="1:4" ht="14" x14ac:dyDescent="0.15">
      <c r="A1306" t="s">
        <v>56</v>
      </c>
      <c r="B1306" t="s">
        <v>17</v>
      </c>
      <c r="C1306" s="32" t="str">
        <f t="shared" si="20"/>
        <v>Liberty ElemtoCSS</v>
      </c>
      <c r="D1306">
        <v>9</v>
      </c>
    </row>
    <row r="1307" spans="1:4" ht="14" x14ac:dyDescent="0.15">
      <c r="A1307" t="s">
        <v>56</v>
      </c>
      <c r="B1307" t="s">
        <v>167</v>
      </c>
      <c r="C1307" s="32" t="str">
        <f t="shared" si="20"/>
        <v>Liberty ElemtoClarksville High</v>
      </c>
      <c r="D1307">
        <v>12.7</v>
      </c>
    </row>
    <row r="1308" spans="1:4" ht="14" x14ac:dyDescent="0.15">
      <c r="A1308" t="s">
        <v>56</v>
      </c>
      <c r="B1308" t="s">
        <v>52</v>
      </c>
      <c r="C1308" s="32" t="str">
        <f t="shared" si="20"/>
        <v>Liberty ElemtoCumberland Hgts Elem</v>
      </c>
      <c r="D1308">
        <v>12.8</v>
      </c>
    </row>
    <row r="1309" spans="1:4" ht="14" x14ac:dyDescent="0.15">
      <c r="A1309" t="s">
        <v>56</v>
      </c>
      <c r="B1309" t="s">
        <v>68</v>
      </c>
      <c r="C1309" s="32" t="str">
        <f t="shared" si="20"/>
        <v>Liberty ElemtoEast Montg. Elem</v>
      </c>
      <c r="D1309">
        <v>17.3</v>
      </c>
    </row>
    <row r="1310" spans="1:4" ht="14" x14ac:dyDescent="0.15">
      <c r="A1310" t="s">
        <v>56</v>
      </c>
      <c r="B1310" t="s">
        <v>168</v>
      </c>
      <c r="C1310" s="32" t="str">
        <f t="shared" si="20"/>
        <v>Liberty ElemtoFreedom Elem</v>
      </c>
      <c r="D1310">
        <v>7.6</v>
      </c>
    </row>
    <row r="1311" spans="1:4" ht="14" x14ac:dyDescent="0.15">
      <c r="A1311" t="s">
        <v>56</v>
      </c>
      <c r="B1311" t="s">
        <v>53</v>
      </c>
      <c r="C1311" s="32" t="str">
        <f t="shared" si="20"/>
        <v>Liberty ElemtoGlenellen Elem</v>
      </c>
      <c r="D1311">
        <v>10.1</v>
      </c>
    </row>
    <row r="1312" spans="1:4" ht="14" x14ac:dyDescent="0.15">
      <c r="A1312" t="s">
        <v>56</v>
      </c>
      <c r="B1312" t="s">
        <v>54</v>
      </c>
      <c r="C1312" s="32" t="str">
        <f t="shared" si="20"/>
        <v>Liberty ElemtoGreenwood Complex</v>
      </c>
      <c r="D1312">
        <v>7.2</v>
      </c>
    </row>
    <row r="1313" spans="1:4" ht="14" x14ac:dyDescent="0.15">
      <c r="A1313" t="s">
        <v>56</v>
      </c>
      <c r="B1313" t="s">
        <v>55</v>
      </c>
      <c r="C1313" s="32" t="str">
        <f t="shared" si="20"/>
        <v>Liberty ElemtoHazelwood Elem</v>
      </c>
      <c r="D1313">
        <v>9.3000000000000007</v>
      </c>
    </row>
    <row r="1314" spans="1:4" ht="14" x14ac:dyDescent="0.15">
      <c r="A1314" t="s">
        <v>56</v>
      </c>
      <c r="B1314" t="s">
        <v>169</v>
      </c>
      <c r="C1314" s="32" t="str">
        <f t="shared" si="20"/>
        <v>Liberty ElemtoKenwood Elem</v>
      </c>
      <c r="D1314">
        <v>5.5</v>
      </c>
    </row>
    <row r="1315" spans="1:4" ht="14" x14ac:dyDescent="0.15">
      <c r="A1315" t="s">
        <v>56</v>
      </c>
      <c r="B1315" t="s">
        <v>170</v>
      </c>
      <c r="C1315" s="32" t="str">
        <f t="shared" si="20"/>
        <v>Liberty ElemtoKenwood High</v>
      </c>
      <c r="D1315">
        <v>6.2</v>
      </c>
    </row>
    <row r="1316" spans="1:4" ht="14" x14ac:dyDescent="0.15">
      <c r="A1316" t="s">
        <v>56</v>
      </c>
      <c r="B1316" t="s">
        <v>171</v>
      </c>
      <c r="C1316" s="32" t="str">
        <f t="shared" si="20"/>
        <v>Liberty ElemtoKenwood Middle</v>
      </c>
      <c r="D1316">
        <v>7.7</v>
      </c>
    </row>
    <row r="1317" spans="1:4" ht="14" x14ac:dyDescent="0.15">
      <c r="A1317" t="s">
        <v>56</v>
      </c>
      <c r="B1317" t="s">
        <v>172</v>
      </c>
      <c r="C1317" s="32" t="str">
        <f t="shared" si="20"/>
        <v>Liberty ElemtoKirkwood Elem</v>
      </c>
      <c r="D1317">
        <v>16.600000000000001</v>
      </c>
    </row>
    <row r="1318" spans="1:4" ht="14" x14ac:dyDescent="0.15">
      <c r="A1318" t="s">
        <v>56</v>
      </c>
      <c r="B1318" t="s">
        <v>173</v>
      </c>
      <c r="C1318" s="32" t="str">
        <f t="shared" si="20"/>
        <v>Liberty ElemtoKirkwood High</v>
      </c>
      <c r="D1318">
        <v>16.2</v>
      </c>
    </row>
    <row r="1319" spans="1:4" ht="14" x14ac:dyDescent="0.15">
      <c r="A1319" t="s">
        <v>56</v>
      </c>
      <c r="B1319" t="s">
        <v>174</v>
      </c>
      <c r="C1319" s="32" t="str">
        <f t="shared" si="20"/>
        <v>Liberty ElemtoKirkwood Middle</v>
      </c>
      <c r="D1319">
        <v>16.2</v>
      </c>
    </row>
    <row r="1320" spans="1:4" ht="14" x14ac:dyDescent="0.15">
      <c r="A1320" t="s">
        <v>56</v>
      </c>
      <c r="B1320" t="s">
        <v>175</v>
      </c>
      <c r="C1320" s="32" t="str">
        <f t="shared" si="20"/>
        <v>Liberty ElemtoLearning Center Main</v>
      </c>
      <c r="D1320">
        <v>8.1</v>
      </c>
    </row>
    <row r="1321" spans="1:4" ht="14" x14ac:dyDescent="0.15">
      <c r="A1321" t="s">
        <v>56</v>
      </c>
      <c r="B1321" t="s">
        <v>176</v>
      </c>
      <c r="C1321" s="32" t="str">
        <f t="shared" si="20"/>
        <v>Liberty ElemtoLearning Center North</v>
      </c>
      <c r="D1321">
        <v>3.4</v>
      </c>
    </row>
    <row r="1322" spans="1:4" ht="14" x14ac:dyDescent="0.15">
      <c r="A1322" t="s">
        <v>56</v>
      </c>
      <c r="B1322" t="s">
        <v>56</v>
      </c>
      <c r="C1322" s="32" t="str">
        <f t="shared" si="20"/>
        <v>Liberty ElemtoLiberty Elem</v>
      </c>
      <c r="D1322">
        <v>0</v>
      </c>
    </row>
    <row r="1323" spans="1:4" ht="14" x14ac:dyDescent="0.15">
      <c r="A1323" t="s">
        <v>56</v>
      </c>
      <c r="B1323" t="s">
        <v>177</v>
      </c>
      <c r="C1323" s="32" t="str">
        <f t="shared" si="20"/>
        <v>Liberty ElemtoMiddle College</v>
      </c>
      <c r="D1323">
        <v>5.8</v>
      </c>
    </row>
    <row r="1324" spans="1:4" ht="14" x14ac:dyDescent="0.15">
      <c r="A1324" t="s">
        <v>56</v>
      </c>
      <c r="B1324" t="s">
        <v>57</v>
      </c>
      <c r="C1324" s="32" t="str">
        <f t="shared" si="20"/>
        <v>Liberty ElemtoMinglewood Elem</v>
      </c>
      <c r="D1324">
        <v>3.4</v>
      </c>
    </row>
    <row r="1325" spans="1:4" ht="14" x14ac:dyDescent="0.15">
      <c r="A1325" t="s">
        <v>56</v>
      </c>
      <c r="B1325" t="s">
        <v>178</v>
      </c>
      <c r="C1325" s="32" t="str">
        <f t="shared" si="20"/>
        <v>Liberty ElemtoMontg. Central Elem</v>
      </c>
      <c r="D1325">
        <v>15.6</v>
      </c>
    </row>
    <row r="1326" spans="1:4" ht="14" x14ac:dyDescent="0.15">
      <c r="A1326" t="s">
        <v>56</v>
      </c>
      <c r="B1326" t="s">
        <v>179</v>
      </c>
      <c r="C1326" s="32" t="str">
        <f t="shared" si="20"/>
        <v>Liberty ElemtoMontg. Central High</v>
      </c>
      <c r="D1326">
        <v>15.4</v>
      </c>
    </row>
    <row r="1327" spans="1:4" ht="14" x14ac:dyDescent="0.15">
      <c r="A1327" t="s">
        <v>56</v>
      </c>
      <c r="B1327" t="s">
        <v>180</v>
      </c>
      <c r="C1327" s="32" t="str">
        <f t="shared" si="20"/>
        <v>Liberty ElemtoMontg. Central Middle</v>
      </c>
      <c r="D1327">
        <v>15.5</v>
      </c>
    </row>
    <row r="1328" spans="1:4" ht="14" x14ac:dyDescent="0.15">
      <c r="A1328" t="s">
        <v>56</v>
      </c>
      <c r="B1328" t="s">
        <v>65</v>
      </c>
      <c r="C1328" s="32" t="str">
        <f t="shared" si="20"/>
        <v>Liberty ElemtoMoore Magnet Elem</v>
      </c>
      <c r="D1328">
        <v>8.1999999999999993</v>
      </c>
    </row>
    <row r="1329" spans="1:4" ht="14" x14ac:dyDescent="0.15">
      <c r="A1329" t="s">
        <v>56</v>
      </c>
      <c r="B1329" t="s">
        <v>181</v>
      </c>
      <c r="C1329" s="32" t="str">
        <f t="shared" si="20"/>
        <v>Liberty ElemtoNew Providence Adult Learning</v>
      </c>
      <c r="D1329">
        <v>4.5999999999999996</v>
      </c>
    </row>
    <row r="1330" spans="1:4" ht="14" x14ac:dyDescent="0.15">
      <c r="A1330" t="s">
        <v>56</v>
      </c>
      <c r="B1330" t="s">
        <v>182</v>
      </c>
      <c r="C1330" s="32" t="str">
        <f t="shared" si="20"/>
        <v>Liberty ElemtoNew Providence Middle</v>
      </c>
      <c r="D1330">
        <v>3.7</v>
      </c>
    </row>
    <row r="1331" spans="1:4" ht="14" x14ac:dyDescent="0.15">
      <c r="A1331" t="s">
        <v>56</v>
      </c>
      <c r="B1331" t="s">
        <v>58</v>
      </c>
      <c r="C1331" s="32" t="str">
        <f t="shared" si="20"/>
        <v>Liberty ElemtoNorman Smith Elem</v>
      </c>
      <c r="D1331">
        <v>7.9</v>
      </c>
    </row>
    <row r="1332" spans="1:4" ht="14" x14ac:dyDescent="0.15">
      <c r="A1332" t="s">
        <v>56</v>
      </c>
      <c r="B1332" t="s">
        <v>183</v>
      </c>
      <c r="C1332" s="32" t="str">
        <f t="shared" si="20"/>
        <v>Liberty ElemtoNortheast Elem</v>
      </c>
      <c r="D1332">
        <v>12.5</v>
      </c>
    </row>
    <row r="1333" spans="1:4" ht="14" x14ac:dyDescent="0.15">
      <c r="A1333" t="s">
        <v>56</v>
      </c>
      <c r="B1333" t="s">
        <v>184</v>
      </c>
      <c r="C1333" s="32" t="str">
        <f t="shared" si="20"/>
        <v>Liberty ElemtoNortheast High</v>
      </c>
      <c r="D1333">
        <v>12</v>
      </c>
    </row>
    <row r="1334" spans="1:4" ht="14" x14ac:dyDescent="0.15">
      <c r="A1334" t="s">
        <v>56</v>
      </c>
      <c r="B1334" t="s">
        <v>185</v>
      </c>
      <c r="C1334" s="32" t="str">
        <f t="shared" si="20"/>
        <v>Liberty ElemtoNortheast Middle</v>
      </c>
      <c r="D1334">
        <v>12.6</v>
      </c>
    </row>
    <row r="1335" spans="1:4" ht="14" x14ac:dyDescent="0.15">
      <c r="A1335" t="s">
        <v>56</v>
      </c>
      <c r="B1335" t="s">
        <v>59</v>
      </c>
      <c r="C1335" s="32" t="str">
        <f t="shared" si="20"/>
        <v>Liberty ElemtoNorthwest High</v>
      </c>
      <c r="D1335">
        <v>2.5</v>
      </c>
    </row>
    <row r="1336" spans="1:4" ht="14" x14ac:dyDescent="0.15">
      <c r="A1336" t="s">
        <v>56</v>
      </c>
      <c r="B1336" t="s">
        <v>60</v>
      </c>
      <c r="C1336" s="32" t="str">
        <f t="shared" si="20"/>
        <v>Liberty ElemtoOakland Elem</v>
      </c>
      <c r="D1336">
        <v>14.3</v>
      </c>
    </row>
    <row r="1337" spans="1:4" ht="14" x14ac:dyDescent="0.15">
      <c r="A1337" t="s">
        <v>56</v>
      </c>
      <c r="B1337" t="s">
        <v>186</v>
      </c>
      <c r="C1337" s="32" t="str">
        <f t="shared" si="20"/>
        <v>Liberty ElemtoOnsite - Main</v>
      </c>
      <c r="D1337">
        <v>8.1999999999999993</v>
      </c>
    </row>
    <row r="1338" spans="1:4" ht="14" x14ac:dyDescent="0.15">
      <c r="A1338" t="s">
        <v>56</v>
      </c>
      <c r="B1338" t="s">
        <v>187</v>
      </c>
      <c r="C1338" s="32" t="str">
        <f t="shared" si="20"/>
        <v>Liberty ElemtoOnsite - MC</v>
      </c>
      <c r="D1338">
        <v>15.6</v>
      </c>
    </row>
    <row r="1339" spans="1:4" ht="14" x14ac:dyDescent="0.15">
      <c r="A1339" t="s">
        <v>56</v>
      </c>
      <c r="B1339" t="s">
        <v>188</v>
      </c>
      <c r="C1339" s="32" t="str">
        <f t="shared" si="20"/>
        <v>Liberty ElemtoOnsite - Northeast</v>
      </c>
      <c r="D1339">
        <v>12</v>
      </c>
    </row>
    <row r="1340" spans="1:4" ht="14" x14ac:dyDescent="0.15">
      <c r="A1340" t="s">
        <v>56</v>
      </c>
      <c r="B1340" t="s">
        <v>189</v>
      </c>
      <c r="C1340" s="32" t="str">
        <f t="shared" si="20"/>
        <v>Liberty ElemtoOnsite - Northwest</v>
      </c>
      <c r="D1340">
        <v>2.5</v>
      </c>
    </row>
    <row r="1341" spans="1:4" ht="14" x14ac:dyDescent="0.15">
      <c r="A1341" t="s">
        <v>56</v>
      </c>
      <c r="B1341" t="s">
        <v>30</v>
      </c>
      <c r="C1341" s="32" t="str">
        <f t="shared" si="20"/>
        <v>Liberty ElemtoOperations</v>
      </c>
      <c r="D1341">
        <v>14.1</v>
      </c>
    </row>
    <row r="1342" spans="1:4" ht="14" x14ac:dyDescent="0.15">
      <c r="A1342" t="s">
        <v>56</v>
      </c>
      <c r="B1342" t="s">
        <v>61</v>
      </c>
      <c r="C1342" s="32" t="str">
        <f t="shared" si="20"/>
        <v>Liberty ElemtoPisgah Elem</v>
      </c>
      <c r="D1342">
        <v>10.6</v>
      </c>
    </row>
    <row r="1343" spans="1:4" ht="14" x14ac:dyDescent="0.15">
      <c r="A1343" t="s">
        <v>56</v>
      </c>
      <c r="B1343" t="s">
        <v>190</v>
      </c>
      <c r="C1343" s="32" t="str">
        <f t="shared" si="20"/>
        <v>Liberty ElemtoRichview Middle</v>
      </c>
      <c r="D1343">
        <v>12.7</v>
      </c>
    </row>
    <row r="1344" spans="1:4" ht="14" x14ac:dyDescent="0.15">
      <c r="A1344" t="s">
        <v>56</v>
      </c>
      <c r="B1344" t="s">
        <v>62</v>
      </c>
      <c r="C1344" s="32" t="str">
        <f t="shared" si="20"/>
        <v>Liberty ElemtoRinggold Elem</v>
      </c>
      <c r="D1344">
        <v>4.9000000000000004</v>
      </c>
    </row>
    <row r="1345" spans="1:4" ht="14" x14ac:dyDescent="0.15">
      <c r="A1345" t="s">
        <v>56</v>
      </c>
      <c r="B1345" t="s">
        <v>191</v>
      </c>
      <c r="C1345" s="32" t="str">
        <f t="shared" si="20"/>
        <v>Liberty ElemtoRossview Elem</v>
      </c>
      <c r="D1345">
        <v>12.5</v>
      </c>
    </row>
    <row r="1346" spans="1:4" ht="14" x14ac:dyDescent="0.15">
      <c r="A1346" t="s">
        <v>56</v>
      </c>
      <c r="B1346" t="s">
        <v>192</v>
      </c>
      <c r="C1346" s="32" t="str">
        <f t="shared" si="20"/>
        <v>Liberty ElemtoRossview High</v>
      </c>
      <c r="D1346">
        <v>12.9</v>
      </c>
    </row>
    <row r="1347" spans="1:4" ht="14" x14ac:dyDescent="0.15">
      <c r="A1347" t="s">
        <v>56</v>
      </c>
      <c r="B1347" t="s">
        <v>193</v>
      </c>
      <c r="C1347" s="32" t="str">
        <f t="shared" ref="C1347:C1410" si="21">CONCATENATE(A1347,"to",B1347)</f>
        <v>Liberty ElemtoRossview Middle</v>
      </c>
      <c r="D1347">
        <v>12.7</v>
      </c>
    </row>
    <row r="1348" spans="1:4" ht="14" x14ac:dyDescent="0.15">
      <c r="A1348" t="s">
        <v>56</v>
      </c>
      <c r="B1348" t="s">
        <v>63</v>
      </c>
      <c r="C1348" s="32" t="str">
        <f t="shared" si="21"/>
        <v>Liberty ElemtoSango Elem</v>
      </c>
      <c r="D1348">
        <v>17.5</v>
      </c>
    </row>
    <row r="1349" spans="1:4" ht="14" x14ac:dyDescent="0.15">
      <c r="A1349" t="s">
        <v>56</v>
      </c>
      <c r="B1349" t="s">
        <v>194</v>
      </c>
      <c r="C1349" s="32" t="str">
        <f t="shared" si="21"/>
        <v>Liberty ElemtoSt. B ELC</v>
      </c>
      <c r="D1349">
        <v>10.5</v>
      </c>
    </row>
    <row r="1350" spans="1:4" ht="14" x14ac:dyDescent="0.15">
      <c r="A1350" t="s">
        <v>56</v>
      </c>
      <c r="B1350" t="s">
        <v>123</v>
      </c>
      <c r="C1350" s="32" t="str">
        <f t="shared" si="21"/>
        <v>Liberty ElemtoTCAT</v>
      </c>
      <c r="D1350">
        <v>14</v>
      </c>
    </row>
    <row r="1351" spans="1:4" ht="14" x14ac:dyDescent="0.15">
      <c r="A1351" t="s">
        <v>56</v>
      </c>
      <c r="B1351" t="s">
        <v>195</v>
      </c>
      <c r="C1351" s="32" t="str">
        <f t="shared" si="21"/>
        <v>Liberty ElemtoUS Bank - Downtown</v>
      </c>
      <c r="D1351">
        <v>6.4</v>
      </c>
    </row>
    <row r="1352" spans="1:4" ht="14" x14ac:dyDescent="0.15">
      <c r="A1352" t="s">
        <v>56</v>
      </c>
      <c r="B1352" t="s">
        <v>196</v>
      </c>
      <c r="C1352" s="32" t="str">
        <f t="shared" si="21"/>
        <v>Liberty ElemtoUS Bank - Madison</v>
      </c>
      <c r="D1352">
        <v>9.3000000000000007</v>
      </c>
    </row>
    <row r="1353" spans="1:4" ht="14" x14ac:dyDescent="0.15">
      <c r="A1353" t="s">
        <v>56</v>
      </c>
      <c r="B1353" t="s">
        <v>197</v>
      </c>
      <c r="C1353" s="32" t="str">
        <f t="shared" si="21"/>
        <v>Liberty ElemtoUS Bank - Ft. Campbell</v>
      </c>
      <c r="D1353">
        <v>4</v>
      </c>
    </row>
    <row r="1354" spans="1:4" ht="14" x14ac:dyDescent="0.15">
      <c r="A1354" t="s">
        <v>56</v>
      </c>
      <c r="B1354" t="s">
        <v>198</v>
      </c>
      <c r="C1354" s="32" t="str">
        <f t="shared" si="21"/>
        <v>Liberty ElemtoUS Bank - Wilma</v>
      </c>
      <c r="D1354">
        <v>10.9</v>
      </c>
    </row>
    <row r="1355" spans="1:4" ht="14" x14ac:dyDescent="0.15">
      <c r="A1355" t="s">
        <v>56</v>
      </c>
      <c r="B1355" t="s">
        <v>199</v>
      </c>
      <c r="C1355" s="32" t="str">
        <f t="shared" si="21"/>
        <v>Liberty ElemtoWest Creek Elem</v>
      </c>
      <c r="D1355">
        <v>7.7</v>
      </c>
    </row>
    <row r="1356" spans="1:4" ht="14" x14ac:dyDescent="0.15">
      <c r="A1356" t="s">
        <v>56</v>
      </c>
      <c r="B1356" t="s">
        <v>200</v>
      </c>
      <c r="C1356" s="32" t="str">
        <f t="shared" si="21"/>
        <v>Liberty ElemtoWest Creek High</v>
      </c>
      <c r="D1356">
        <v>7.9</v>
      </c>
    </row>
    <row r="1357" spans="1:4" ht="14" x14ac:dyDescent="0.15">
      <c r="A1357" t="s">
        <v>56</v>
      </c>
      <c r="B1357" t="s">
        <v>201</v>
      </c>
      <c r="C1357" s="32" t="str">
        <f t="shared" si="21"/>
        <v>Liberty ElemtoWest Creek Middle</v>
      </c>
      <c r="D1357">
        <v>7.7</v>
      </c>
    </row>
    <row r="1358" spans="1:4" ht="14" x14ac:dyDescent="0.15">
      <c r="A1358" t="s">
        <v>56</v>
      </c>
      <c r="B1358" t="s">
        <v>64</v>
      </c>
      <c r="C1358" s="32" t="str">
        <f t="shared" si="21"/>
        <v>Liberty ElemtoWoodlawn Elem</v>
      </c>
      <c r="D1358">
        <v>3.1</v>
      </c>
    </row>
    <row r="1359" spans="1:4" ht="14" x14ac:dyDescent="0.15">
      <c r="A1359" t="s">
        <v>177</v>
      </c>
      <c r="B1359" t="s">
        <v>50</v>
      </c>
      <c r="C1359" s="32" t="str">
        <f t="shared" si="21"/>
        <v>Middle CollegetoBarkers Mill Elem</v>
      </c>
      <c r="D1359">
        <v>8</v>
      </c>
    </row>
    <row r="1360" spans="1:4" ht="14" x14ac:dyDescent="0.15">
      <c r="A1360" t="s">
        <v>177</v>
      </c>
      <c r="B1360" t="s">
        <v>67</v>
      </c>
      <c r="C1360" s="32" t="str">
        <f t="shared" si="21"/>
        <v>Middle CollegetoBarksdale Elem</v>
      </c>
      <c r="D1360">
        <v>3.9</v>
      </c>
    </row>
    <row r="1361" spans="1:4" ht="14" x14ac:dyDescent="0.15">
      <c r="A1361" t="s">
        <v>177</v>
      </c>
      <c r="B1361" t="s">
        <v>166</v>
      </c>
      <c r="C1361" s="32" t="str">
        <f t="shared" si="21"/>
        <v>Middle CollegetoBurt Innovation Center</v>
      </c>
      <c r="D1361">
        <v>0.3</v>
      </c>
    </row>
    <row r="1362" spans="1:4" ht="14" x14ac:dyDescent="0.15">
      <c r="A1362" t="s">
        <v>177</v>
      </c>
      <c r="B1362" t="s">
        <v>51</v>
      </c>
      <c r="C1362" s="32" t="str">
        <f t="shared" si="21"/>
        <v>Middle CollegetoByrns Darden Elem</v>
      </c>
      <c r="D1362">
        <v>1.8</v>
      </c>
    </row>
    <row r="1363" spans="1:4" ht="14" x14ac:dyDescent="0.15">
      <c r="A1363" t="s">
        <v>177</v>
      </c>
      <c r="B1363" t="s">
        <v>66</v>
      </c>
      <c r="C1363" s="32" t="str">
        <f t="shared" si="21"/>
        <v>Middle CollegetoCarmel Elem</v>
      </c>
      <c r="D1363">
        <v>12.7</v>
      </c>
    </row>
    <row r="1364" spans="1:4" ht="14" x14ac:dyDescent="0.15">
      <c r="A1364" t="s">
        <v>177</v>
      </c>
      <c r="B1364" t="s">
        <v>38</v>
      </c>
      <c r="C1364" s="32" t="str">
        <f t="shared" si="21"/>
        <v>Middle CollegetoCO Gracey</v>
      </c>
      <c r="D1364">
        <v>1.3</v>
      </c>
    </row>
    <row r="1365" spans="1:4" ht="14" x14ac:dyDescent="0.15">
      <c r="A1365" t="s">
        <v>177</v>
      </c>
      <c r="B1365" t="s">
        <v>17</v>
      </c>
      <c r="C1365" s="32" t="str">
        <f t="shared" si="21"/>
        <v>Middle CollegetoCSS</v>
      </c>
      <c r="D1365">
        <v>3.2</v>
      </c>
    </row>
    <row r="1366" spans="1:4" ht="14" x14ac:dyDescent="0.15">
      <c r="A1366" t="s">
        <v>177</v>
      </c>
      <c r="B1366" t="s">
        <v>167</v>
      </c>
      <c r="C1366" s="32" t="str">
        <f t="shared" si="21"/>
        <v>Middle CollegetoClarksville High</v>
      </c>
      <c r="D1366">
        <v>5.3</v>
      </c>
    </row>
    <row r="1367" spans="1:4" ht="14" x14ac:dyDescent="0.15">
      <c r="A1367" t="s">
        <v>177</v>
      </c>
      <c r="B1367" t="s">
        <v>52</v>
      </c>
      <c r="C1367" s="32" t="str">
        <f t="shared" si="21"/>
        <v>Middle CollegetoCumberland Hgts Elem</v>
      </c>
      <c r="D1367">
        <v>6.9</v>
      </c>
    </row>
    <row r="1368" spans="1:4" ht="14" x14ac:dyDescent="0.15">
      <c r="A1368" t="s">
        <v>177</v>
      </c>
      <c r="B1368" t="s">
        <v>68</v>
      </c>
      <c r="C1368" s="32" t="str">
        <f t="shared" si="21"/>
        <v>Middle CollegetoEast Montg. Elem</v>
      </c>
      <c r="D1368">
        <v>8.6</v>
      </c>
    </row>
    <row r="1369" spans="1:4" ht="14" x14ac:dyDescent="0.15">
      <c r="A1369" t="s">
        <v>177</v>
      </c>
      <c r="B1369" t="s">
        <v>168</v>
      </c>
      <c r="C1369" s="32" t="str">
        <f t="shared" si="21"/>
        <v>Middle CollegetoFreedom Elem</v>
      </c>
      <c r="D1369">
        <v>8.4</v>
      </c>
    </row>
    <row r="1370" spans="1:4" ht="14" x14ac:dyDescent="0.15">
      <c r="A1370" t="s">
        <v>177</v>
      </c>
      <c r="B1370" t="s">
        <v>53</v>
      </c>
      <c r="C1370" s="32" t="str">
        <f t="shared" si="21"/>
        <v>Middle CollegetoGlenellen Elem</v>
      </c>
      <c r="D1370">
        <v>4.7</v>
      </c>
    </row>
    <row r="1371" spans="1:4" ht="14" x14ac:dyDescent="0.15">
      <c r="A1371" t="s">
        <v>177</v>
      </c>
      <c r="B1371" t="s">
        <v>54</v>
      </c>
      <c r="C1371" s="32" t="str">
        <f t="shared" si="21"/>
        <v>Middle CollegetoGreenwood Complex</v>
      </c>
      <c r="D1371">
        <v>1.1000000000000001</v>
      </c>
    </row>
    <row r="1372" spans="1:4" ht="14" x14ac:dyDescent="0.15">
      <c r="A1372" t="s">
        <v>177</v>
      </c>
      <c r="B1372" t="s">
        <v>55</v>
      </c>
      <c r="C1372" s="32" t="str">
        <f t="shared" si="21"/>
        <v>Middle CollegetoHazelwood Elem</v>
      </c>
      <c r="D1372">
        <v>8.4</v>
      </c>
    </row>
    <row r="1373" spans="1:4" ht="14" x14ac:dyDescent="0.15">
      <c r="A1373" t="s">
        <v>177</v>
      </c>
      <c r="B1373" t="s">
        <v>169</v>
      </c>
      <c r="C1373" s="32" t="str">
        <f t="shared" si="21"/>
        <v>Middle CollegetoKenwood Elem</v>
      </c>
      <c r="D1373">
        <v>4.0999999999999996</v>
      </c>
    </row>
    <row r="1374" spans="1:4" ht="14" x14ac:dyDescent="0.15">
      <c r="A1374" t="s">
        <v>177</v>
      </c>
      <c r="B1374" t="s">
        <v>170</v>
      </c>
      <c r="C1374" s="32" t="str">
        <f t="shared" si="21"/>
        <v>Middle CollegetoKenwood High</v>
      </c>
      <c r="D1374">
        <v>4.5999999999999996</v>
      </c>
    </row>
    <row r="1375" spans="1:4" ht="14" x14ac:dyDescent="0.15">
      <c r="A1375" t="s">
        <v>177</v>
      </c>
      <c r="B1375" t="s">
        <v>171</v>
      </c>
      <c r="C1375" s="32" t="str">
        <f t="shared" si="21"/>
        <v>Middle CollegetoKenwood Middle</v>
      </c>
      <c r="D1375">
        <v>4.0999999999999996</v>
      </c>
    </row>
    <row r="1376" spans="1:4" ht="14" x14ac:dyDescent="0.15">
      <c r="A1376" t="s">
        <v>177</v>
      </c>
      <c r="B1376" t="s">
        <v>172</v>
      </c>
      <c r="C1376" s="32" t="str">
        <f t="shared" si="21"/>
        <v>Middle CollegetoKirkwood Elem</v>
      </c>
      <c r="D1376">
        <v>10.6</v>
      </c>
    </row>
    <row r="1377" spans="1:4" ht="14" x14ac:dyDescent="0.15">
      <c r="A1377" t="s">
        <v>177</v>
      </c>
      <c r="B1377" t="s">
        <v>173</v>
      </c>
      <c r="C1377" s="32" t="str">
        <f t="shared" si="21"/>
        <v>Middle CollegetoKirkwood High</v>
      </c>
      <c r="D1377">
        <v>10.3</v>
      </c>
    </row>
    <row r="1378" spans="1:4" ht="14" x14ac:dyDescent="0.15">
      <c r="A1378" t="s">
        <v>177</v>
      </c>
      <c r="B1378" t="s">
        <v>174</v>
      </c>
      <c r="C1378" s="32" t="str">
        <f t="shared" si="21"/>
        <v>Middle CollegetoKirkwood Middle</v>
      </c>
      <c r="D1378">
        <v>10.3</v>
      </c>
    </row>
    <row r="1379" spans="1:4" ht="14" x14ac:dyDescent="0.15">
      <c r="A1379" t="s">
        <v>177</v>
      </c>
      <c r="B1379" t="s">
        <v>175</v>
      </c>
      <c r="C1379" s="32" t="str">
        <f t="shared" si="21"/>
        <v>Middle CollegetoLearning Center Main</v>
      </c>
      <c r="D1379">
        <v>1.6</v>
      </c>
    </row>
    <row r="1380" spans="1:4" ht="14" x14ac:dyDescent="0.15">
      <c r="A1380" t="s">
        <v>177</v>
      </c>
      <c r="B1380" t="s">
        <v>176</v>
      </c>
      <c r="C1380" s="32" t="str">
        <f t="shared" si="21"/>
        <v>Middle CollegetoLearning Center North</v>
      </c>
      <c r="D1380">
        <v>5.5</v>
      </c>
    </row>
    <row r="1381" spans="1:4" ht="14" x14ac:dyDescent="0.15">
      <c r="A1381" t="s">
        <v>177</v>
      </c>
      <c r="B1381" t="s">
        <v>56</v>
      </c>
      <c r="C1381" s="32" t="str">
        <f t="shared" si="21"/>
        <v>Middle CollegetoLiberty Elem</v>
      </c>
      <c r="D1381">
        <v>5.8</v>
      </c>
    </row>
    <row r="1382" spans="1:4" ht="14" x14ac:dyDescent="0.15">
      <c r="A1382" t="s">
        <v>177</v>
      </c>
      <c r="B1382" t="s">
        <v>177</v>
      </c>
      <c r="C1382" s="32" t="str">
        <f t="shared" si="21"/>
        <v>Middle CollegetoMiddle College</v>
      </c>
      <c r="D1382">
        <v>0</v>
      </c>
    </row>
    <row r="1383" spans="1:4" ht="14" x14ac:dyDescent="0.15">
      <c r="A1383" t="s">
        <v>177</v>
      </c>
      <c r="B1383" t="s">
        <v>57</v>
      </c>
      <c r="C1383" s="32" t="str">
        <f t="shared" si="21"/>
        <v>Middle CollegetoMinglewood Elem</v>
      </c>
      <c r="D1383">
        <v>4.8</v>
      </c>
    </row>
    <row r="1384" spans="1:4" ht="14" x14ac:dyDescent="0.15">
      <c r="A1384" t="s">
        <v>177</v>
      </c>
      <c r="B1384" t="s">
        <v>178</v>
      </c>
      <c r="C1384" s="32" t="str">
        <f t="shared" si="21"/>
        <v>Middle CollegetoMontg. Central Elem</v>
      </c>
      <c r="D1384">
        <v>9.9</v>
      </c>
    </row>
    <row r="1385" spans="1:4" ht="14" x14ac:dyDescent="0.15">
      <c r="A1385" t="s">
        <v>177</v>
      </c>
      <c r="B1385" t="s">
        <v>179</v>
      </c>
      <c r="C1385" s="32" t="str">
        <f t="shared" si="21"/>
        <v>Middle CollegetoMontg. Central High</v>
      </c>
      <c r="D1385">
        <v>9.8000000000000007</v>
      </c>
    </row>
    <row r="1386" spans="1:4" ht="14" x14ac:dyDescent="0.15">
      <c r="A1386" t="s">
        <v>177</v>
      </c>
      <c r="B1386" t="s">
        <v>180</v>
      </c>
      <c r="C1386" s="32" t="str">
        <f t="shared" si="21"/>
        <v>Middle CollegetoMontg. Central Middle</v>
      </c>
      <c r="D1386">
        <v>9.6999999999999993</v>
      </c>
    </row>
    <row r="1387" spans="1:4" ht="14" x14ac:dyDescent="0.15">
      <c r="A1387" t="s">
        <v>177</v>
      </c>
      <c r="B1387" t="s">
        <v>65</v>
      </c>
      <c r="C1387" s="32" t="str">
        <f t="shared" si="21"/>
        <v>Middle CollegetoMoore Magnet Elem</v>
      </c>
      <c r="D1387">
        <v>1.5</v>
      </c>
    </row>
    <row r="1388" spans="1:4" ht="14" x14ac:dyDescent="0.15">
      <c r="A1388" t="s">
        <v>177</v>
      </c>
      <c r="B1388" t="s">
        <v>181</v>
      </c>
      <c r="C1388" s="32" t="str">
        <f t="shared" si="21"/>
        <v>Middle CollegetoNew Providence Adult Learning</v>
      </c>
      <c r="D1388">
        <v>1.5</v>
      </c>
    </row>
    <row r="1389" spans="1:4" ht="14" x14ac:dyDescent="0.15">
      <c r="A1389" t="s">
        <v>177</v>
      </c>
      <c r="B1389" t="s">
        <v>182</v>
      </c>
      <c r="C1389" s="32" t="str">
        <f t="shared" si="21"/>
        <v>Middle CollegetoNew Providence Middle</v>
      </c>
      <c r="D1389">
        <v>4.4000000000000004</v>
      </c>
    </row>
    <row r="1390" spans="1:4" ht="14" x14ac:dyDescent="0.15">
      <c r="A1390" t="s">
        <v>177</v>
      </c>
      <c r="B1390" t="s">
        <v>58</v>
      </c>
      <c r="C1390" s="32" t="str">
        <f t="shared" si="21"/>
        <v>Middle CollegetoNorman Smith Elem</v>
      </c>
      <c r="D1390">
        <v>1.5</v>
      </c>
    </row>
    <row r="1391" spans="1:4" ht="14" x14ac:dyDescent="0.15">
      <c r="A1391" t="s">
        <v>177</v>
      </c>
      <c r="B1391" t="s">
        <v>183</v>
      </c>
      <c r="C1391" s="32" t="str">
        <f t="shared" si="21"/>
        <v>Middle CollegetoNortheast Elem</v>
      </c>
      <c r="D1391">
        <v>7.2</v>
      </c>
    </row>
    <row r="1392" spans="1:4" ht="14" x14ac:dyDescent="0.15">
      <c r="A1392" t="s">
        <v>177</v>
      </c>
      <c r="B1392" t="s">
        <v>184</v>
      </c>
      <c r="C1392" s="32" t="str">
        <f t="shared" si="21"/>
        <v>Middle CollegetoNortheast High</v>
      </c>
      <c r="D1392">
        <v>7.6</v>
      </c>
    </row>
    <row r="1393" spans="1:4" ht="14" x14ac:dyDescent="0.15">
      <c r="A1393" t="s">
        <v>177</v>
      </c>
      <c r="B1393" t="s">
        <v>185</v>
      </c>
      <c r="C1393" s="32" t="str">
        <f t="shared" si="21"/>
        <v>Middle CollegetoNortheast Middle</v>
      </c>
      <c r="D1393">
        <v>7.3</v>
      </c>
    </row>
    <row r="1394" spans="1:4" ht="14" x14ac:dyDescent="0.15">
      <c r="A1394" t="s">
        <v>177</v>
      </c>
      <c r="B1394" t="s">
        <v>59</v>
      </c>
      <c r="C1394" s="32" t="str">
        <f t="shared" si="21"/>
        <v>Middle CollegetoNorthwest High</v>
      </c>
      <c r="D1394">
        <v>5.4</v>
      </c>
    </row>
    <row r="1395" spans="1:4" ht="14" x14ac:dyDescent="0.15">
      <c r="A1395" t="s">
        <v>177</v>
      </c>
      <c r="B1395" t="s">
        <v>60</v>
      </c>
      <c r="C1395" s="32" t="str">
        <f t="shared" si="21"/>
        <v>Middle CollegetoOakland Elem</v>
      </c>
      <c r="D1395">
        <v>9.6999999999999993</v>
      </c>
    </row>
    <row r="1396" spans="1:4" ht="14" x14ac:dyDescent="0.15">
      <c r="A1396" t="s">
        <v>177</v>
      </c>
      <c r="B1396" t="s">
        <v>186</v>
      </c>
      <c r="C1396" s="32" t="str">
        <f t="shared" si="21"/>
        <v>Middle CollegetoOnsite - Main</v>
      </c>
      <c r="D1396">
        <v>1.6</v>
      </c>
    </row>
    <row r="1397" spans="1:4" ht="14" x14ac:dyDescent="0.15">
      <c r="A1397" t="s">
        <v>177</v>
      </c>
      <c r="B1397" t="s">
        <v>187</v>
      </c>
      <c r="C1397" s="32" t="str">
        <f t="shared" si="21"/>
        <v>Middle CollegetoOnsite - MC</v>
      </c>
      <c r="D1397">
        <v>9.9</v>
      </c>
    </row>
    <row r="1398" spans="1:4" ht="14" x14ac:dyDescent="0.15">
      <c r="A1398" t="s">
        <v>177</v>
      </c>
      <c r="B1398" t="s">
        <v>188</v>
      </c>
      <c r="C1398" s="32" t="str">
        <f t="shared" si="21"/>
        <v>Middle CollegetoOnsite - Northeast</v>
      </c>
      <c r="D1398">
        <v>7.6</v>
      </c>
    </row>
    <row r="1399" spans="1:4" ht="14" x14ac:dyDescent="0.15">
      <c r="A1399" t="s">
        <v>177</v>
      </c>
      <c r="B1399" t="s">
        <v>189</v>
      </c>
      <c r="C1399" s="32" t="str">
        <f t="shared" si="21"/>
        <v>Middle CollegetoOnsite - Northwest</v>
      </c>
      <c r="D1399">
        <v>5.4</v>
      </c>
    </row>
    <row r="1400" spans="1:4" ht="14" x14ac:dyDescent="0.15">
      <c r="A1400" t="s">
        <v>177</v>
      </c>
      <c r="B1400" t="s">
        <v>30</v>
      </c>
      <c r="C1400" s="32" t="str">
        <f t="shared" si="21"/>
        <v>Middle CollegetoOperations</v>
      </c>
      <c r="D1400">
        <v>6.2</v>
      </c>
    </row>
    <row r="1401" spans="1:4" ht="14" x14ac:dyDescent="0.15">
      <c r="A1401" t="s">
        <v>177</v>
      </c>
      <c r="B1401" t="s">
        <v>61</v>
      </c>
      <c r="C1401" s="32" t="str">
        <f t="shared" si="21"/>
        <v>Middle CollegetoPisgah Elem</v>
      </c>
      <c r="D1401">
        <v>7.2</v>
      </c>
    </row>
    <row r="1402" spans="1:4" ht="14" x14ac:dyDescent="0.15">
      <c r="A1402" t="s">
        <v>177</v>
      </c>
      <c r="B1402" t="s">
        <v>190</v>
      </c>
      <c r="C1402" s="32" t="str">
        <f t="shared" si="21"/>
        <v>Middle CollegetoRichview Middle</v>
      </c>
      <c r="D1402">
        <v>5.6</v>
      </c>
    </row>
    <row r="1403" spans="1:4" ht="14" x14ac:dyDescent="0.15">
      <c r="A1403" t="s">
        <v>177</v>
      </c>
      <c r="B1403" t="s">
        <v>62</v>
      </c>
      <c r="C1403" s="32" t="str">
        <f t="shared" si="21"/>
        <v>Middle CollegetoRinggold Elem</v>
      </c>
      <c r="D1403">
        <v>5.9</v>
      </c>
    </row>
    <row r="1404" spans="1:4" ht="14" x14ac:dyDescent="0.15">
      <c r="A1404" t="s">
        <v>177</v>
      </c>
      <c r="B1404" t="s">
        <v>191</v>
      </c>
      <c r="C1404" s="32" t="str">
        <f t="shared" si="21"/>
        <v>Middle CollegetoRossview Elem</v>
      </c>
      <c r="D1404">
        <v>6.7</v>
      </c>
    </row>
    <row r="1405" spans="1:4" ht="14" x14ac:dyDescent="0.15">
      <c r="A1405" t="s">
        <v>177</v>
      </c>
      <c r="B1405" t="s">
        <v>192</v>
      </c>
      <c r="C1405" s="32" t="str">
        <f t="shared" si="21"/>
        <v>Middle CollegetoRossview High</v>
      </c>
      <c r="D1405">
        <v>7</v>
      </c>
    </row>
    <row r="1406" spans="1:4" ht="14" x14ac:dyDescent="0.15">
      <c r="A1406" t="s">
        <v>177</v>
      </c>
      <c r="B1406" t="s">
        <v>193</v>
      </c>
      <c r="C1406" s="32" t="str">
        <f t="shared" si="21"/>
        <v>Middle CollegetoRossview Middle</v>
      </c>
      <c r="D1406">
        <v>6.8</v>
      </c>
    </row>
    <row r="1407" spans="1:4" ht="14" x14ac:dyDescent="0.15">
      <c r="A1407" t="s">
        <v>177</v>
      </c>
      <c r="B1407" t="s">
        <v>63</v>
      </c>
      <c r="C1407" s="32" t="str">
        <f t="shared" si="21"/>
        <v>Middle CollegetoSango Elem</v>
      </c>
      <c r="D1407">
        <v>9.6</v>
      </c>
    </row>
    <row r="1408" spans="1:4" ht="14" x14ac:dyDescent="0.15">
      <c r="A1408" t="s">
        <v>177</v>
      </c>
      <c r="B1408" t="s">
        <v>194</v>
      </c>
      <c r="C1408" s="32" t="str">
        <f t="shared" si="21"/>
        <v>Middle CollegetoSt. B ELC</v>
      </c>
      <c r="D1408">
        <v>4.5999999999999996</v>
      </c>
    </row>
    <row r="1409" spans="1:4" ht="14" x14ac:dyDescent="0.15">
      <c r="A1409" t="s">
        <v>177</v>
      </c>
      <c r="B1409" t="s">
        <v>123</v>
      </c>
      <c r="C1409" s="32" t="str">
        <f t="shared" si="21"/>
        <v>Middle CollegetoTCAT</v>
      </c>
      <c r="D1409">
        <v>8.1</v>
      </c>
    </row>
    <row r="1410" spans="1:4" ht="14" x14ac:dyDescent="0.15">
      <c r="A1410" t="s">
        <v>177</v>
      </c>
      <c r="B1410" t="s">
        <v>195</v>
      </c>
      <c r="C1410" s="32" t="str">
        <f t="shared" si="21"/>
        <v>Middle CollegetoUS Bank - Downtown</v>
      </c>
      <c r="D1410">
        <v>1.1000000000000001</v>
      </c>
    </row>
    <row r="1411" spans="1:4" ht="14" x14ac:dyDescent="0.15">
      <c r="A1411" t="s">
        <v>177</v>
      </c>
      <c r="B1411" t="s">
        <v>196</v>
      </c>
      <c r="C1411" s="32" t="str">
        <f t="shared" ref="C1411:C1474" si="22">CONCATENATE(A1411,"to",B1411)</f>
        <v>Middle CollegetoUS Bank - Madison</v>
      </c>
      <c r="D1411">
        <v>2.9</v>
      </c>
    </row>
    <row r="1412" spans="1:4" ht="14" x14ac:dyDescent="0.15">
      <c r="A1412" t="s">
        <v>177</v>
      </c>
      <c r="B1412" t="s">
        <v>197</v>
      </c>
      <c r="C1412" s="32" t="str">
        <f t="shared" si="22"/>
        <v>Middle CollegetoUS Bank - Ft. Campbell</v>
      </c>
      <c r="D1412">
        <v>5.0999999999999996</v>
      </c>
    </row>
    <row r="1413" spans="1:4" ht="14" x14ac:dyDescent="0.15">
      <c r="A1413" t="s">
        <v>177</v>
      </c>
      <c r="B1413" t="s">
        <v>198</v>
      </c>
      <c r="C1413" s="32" t="str">
        <f t="shared" si="22"/>
        <v>Middle CollegetoUS Bank - Wilma</v>
      </c>
      <c r="D1413">
        <v>5</v>
      </c>
    </row>
    <row r="1414" spans="1:4" ht="14" x14ac:dyDescent="0.15">
      <c r="A1414" t="s">
        <v>177</v>
      </c>
      <c r="B1414" t="s">
        <v>199</v>
      </c>
      <c r="C1414" s="32" t="str">
        <f t="shared" si="22"/>
        <v>Middle CollegetoWest Creek Elem</v>
      </c>
      <c r="D1414">
        <v>6.7</v>
      </c>
    </row>
    <row r="1415" spans="1:4" ht="14" x14ac:dyDescent="0.15">
      <c r="A1415" t="s">
        <v>177</v>
      </c>
      <c r="B1415" t="s">
        <v>200</v>
      </c>
      <c r="C1415" s="32" t="str">
        <f t="shared" si="22"/>
        <v>Middle CollegetoWest Creek High</v>
      </c>
      <c r="D1415">
        <v>7</v>
      </c>
    </row>
    <row r="1416" spans="1:4" ht="14" x14ac:dyDescent="0.15">
      <c r="A1416" t="s">
        <v>177</v>
      </c>
      <c r="B1416" t="s">
        <v>201</v>
      </c>
      <c r="C1416" s="32" t="str">
        <f t="shared" si="22"/>
        <v>Middle CollegetoWest Creek Middle</v>
      </c>
      <c r="D1416">
        <v>6.8</v>
      </c>
    </row>
    <row r="1417" spans="1:4" ht="14" x14ac:dyDescent="0.15">
      <c r="A1417" t="s">
        <v>177</v>
      </c>
      <c r="B1417" t="s">
        <v>64</v>
      </c>
      <c r="C1417" s="32" t="str">
        <f t="shared" si="22"/>
        <v>Middle CollegetoWoodlawn Elem</v>
      </c>
      <c r="D1417">
        <v>8.6</v>
      </c>
    </row>
    <row r="1418" spans="1:4" ht="14" x14ac:dyDescent="0.15">
      <c r="A1418" t="s">
        <v>57</v>
      </c>
      <c r="B1418" t="s">
        <v>50</v>
      </c>
      <c r="C1418" s="32" t="str">
        <f t="shared" si="22"/>
        <v>Minglewood ElemtoBarkers Mill Elem</v>
      </c>
      <c r="D1418">
        <v>5.8</v>
      </c>
    </row>
    <row r="1419" spans="1:4" ht="14" x14ac:dyDescent="0.15">
      <c r="A1419" t="s">
        <v>57</v>
      </c>
      <c r="B1419" t="s">
        <v>67</v>
      </c>
      <c r="C1419" s="32" t="str">
        <f t="shared" si="22"/>
        <v>Minglewood ElemtoBarksdale Elem</v>
      </c>
      <c r="D1419">
        <v>8.8000000000000007</v>
      </c>
    </row>
    <row r="1420" spans="1:4" ht="14" x14ac:dyDescent="0.15">
      <c r="A1420" t="s">
        <v>57</v>
      </c>
      <c r="B1420" t="s">
        <v>166</v>
      </c>
      <c r="C1420" s="32" t="str">
        <f t="shared" si="22"/>
        <v>Minglewood ElemtoBurt Innovation Center</v>
      </c>
      <c r="D1420">
        <v>5.4</v>
      </c>
    </row>
    <row r="1421" spans="1:4" ht="14" x14ac:dyDescent="0.15">
      <c r="A1421" t="s">
        <v>57</v>
      </c>
      <c r="B1421" t="s">
        <v>51</v>
      </c>
      <c r="C1421" s="32" t="str">
        <f t="shared" si="22"/>
        <v>Minglewood ElemtoByrns Darden Elem</v>
      </c>
      <c r="D1421">
        <v>3</v>
      </c>
    </row>
    <row r="1422" spans="1:4" ht="14" x14ac:dyDescent="0.15">
      <c r="A1422" t="s">
        <v>57</v>
      </c>
      <c r="B1422" t="s">
        <v>66</v>
      </c>
      <c r="C1422" s="32" t="str">
        <f t="shared" si="22"/>
        <v>Minglewood ElemtoCarmel Elem</v>
      </c>
      <c r="D1422">
        <v>20.100000000000001</v>
      </c>
    </row>
    <row r="1423" spans="1:4" ht="14" x14ac:dyDescent="0.15">
      <c r="A1423" t="s">
        <v>57</v>
      </c>
      <c r="B1423" t="s">
        <v>38</v>
      </c>
      <c r="C1423" s="32" t="str">
        <f t="shared" si="22"/>
        <v>Minglewood ElemtoCO Gracey</v>
      </c>
      <c r="D1423">
        <v>6.6</v>
      </c>
    </row>
    <row r="1424" spans="1:4" ht="14" x14ac:dyDescent="0.15">
      <c r="A1424" t="s">
        <v>57</v>
      </c>
      <c r="B1424" t="s">
        <v>17</v>
      </c>
      <c r="C1424" s="32" t="str">
        <f t="shared" si="22"/>
        <v>Minglewood ElemtoCSS</v>
      </c>
      <c r="D1424">
        <v>7.7</v>
      </c>
    </row>
    <row r="1425" spans="1:4" ht="14" x14ac:dyDescent="0.15">
      <c r="A1425" t="s">
        <v>57</v>
      </c>
      <c r="B1425" t="s">
        <v>167</v>
      </c>
      <c r="C1425" s="32" t="str">
        <f t="shared" si="22"/>
        <v>Minglewood ElemtoClarksville High</v>
      </c>
      <c r="D1425">
        <v>11.6</v>
      </c>
    </row>
    <row r="1426" spans="1:4" ht="14" x14ac:dyDescent="0.15">
      <c r="A1426" t="s">
        <v>57</v>
      </c>
      <c r="B1426" t="s">
        <v>52</v>
      </c>
      <c r="C1426" s="32" t="str">
        <f t="shared" si="22"/>
        <v>Minglewood ElemtoCumberland Hgts Elem</v>
      </c>
      <c r="D1426">
        <v>11.5</v>
      </c>
    </row>
    <row r="1427" spans="1:4" ht="14" x14ac:dyDescent="0.15">
      <c r="A1427" t="s">
        <v>57</v>
      </c>
      <c r="B1427" t="s">
        <v>68</v>
      </c>
      <c r="C1427" s="32" t="str">
        <f t="shared" si="22"/>
        <v>Minglewood ElemtoEast Montg. Elem</v>
      </c>
      <c r="D1427">
        <v>16.2</v>
      </c>
    </row>
    <row r="1428" spans="1:4" ht="14" x14ac:dyDescent="0.15">
      <c r="A1428" t="s">
        <v>57</v>
      </c>
      <c r="B1428" t="s">
        <v>168</v>
      </c>
      <c r="C1428" s="32" t="str">
        <f t="shared" si="22"/>
        <v>Minglewood ElemtoFreedom Elem</v>
      </c>
      <c r="D1428">
        <v>4.8</v>
      </c>
    </row>
    <row r="1429" spans="1:4" ht="14" x14ac:dyDescent="0.15">
      <c r="A1429" t="s">
        <v>57</v>
      </c>
      <c r="B1429" t="s">
        <v>53</v>
      </c>
      <c r="C1429" s="32" t="str">
        <f t="shared" si="22"/>
        <v>Minglewood ElemtoGlenellen Elem</v>
      </c>
      <c r="D1429">
        <v>5.8</v>
      </c>
    </row>
    <row r="1430" spans="1:4" ht="14" x14ac:dyDescent="0.15">
      <c r="A1430" t="s">
        <v>57</v>
      </c>
      <c r="B1430" t="s">
        <v>54</v>
      </c>
      <c r="C1430" s="32" t="str">
        <f t="shared" si="22"/>
        <v>Minglewood ElemtoGreenwood Complex</v>
      </c>
      <c r="D1430">
        <v>6</v>
      </c>
    </row>
    <row r="1431" spans="1:4" ht="14" x14ac:dyDescent="0.15">
      <c r="A1431" t="s">
        <v>57</v>
      </c>
      <c r="B1431" t="s">
        <v>55</v>
      </c>
      <c r="C1431" s="32" t="str">
        <f t="shared" si="22"/>
        <v>Minglewood ElemtoHazelwood Elem</v>
      </c>
      <c r="D1431">
        <v>6.2</v>
      </c>
    </row>
    <row r="1432" spans="1:4" ht="14" x14ac:dyDescent="0.15">
      <c r="A1432" t="s">
        <v>57</v>
      </c>
      <c r="B1432" t="s">
        <v>169</v>
      </c>
      <c r="C1432" s="32" t="str">
        <f t="shared" si="22"/>
        <v>Minglewood ElemtoKenwood Elem</v>
      </c>
      <c r="D1432">
        <v>1.8</v>
      </c>
    </row>
    <row r="1433" spans="1:4" ht="14" x14ac:dyDescent="0.15">
      <c r="A1433" t="s">
        <v>57</v>
      </c>
      <c r="B1433" t="s">
        <v>170</v>
      </c>
      <c r="C1433" s="32" t="str">
        <f t="shared" si="22"/>
        <v>Minglewood ElemtoKenwood High</v>
      </c>
      <c r="D1433">
        <v>2.5</v>
      </c>
    </row>
    <row r="1434" spans="1:4" ht="14" x14ac:dyDescent="0.15">
      <c r="A1434" t="s">
        <v>57</v>
      </c>
      <c r="B1434" t="s">
        <v>171</v>
      </c>
      <c r="C1434" s="32" t="str">
        <f t="shared" si="22"/>
        <v>Minglewood ElemtoKenwood Middle</v>
      </c>
      <c r="D1434">
        <v>2.7</v>
      </c>
    </row>
    <row r="1435" spans="1:4" ht="14" x14ac:dyDescent="0.15">
      <c r="A1435" t="s">
        <v>57</v>
      </c>
      <c r="B1435" t="s">
        <v>172</v>
      </c>
      <c r="C1435" s="32" t="str">
        <f t="shared" si="22"/>
        <v>Minglewood ElemtoKirkwood Elem</v>
      </c>
      <c r="D1435">
        <v>15</v>
      </c>
    </row>
    <row r="1436" spans="1:4" ht="14" x14ac:dyDescent="0.15">
      <c r="A1436" t="s">
        <v>57</v>
      </c>
      <c r="B1436" t="s">
        <v>173</v>
      </c>
      <c r="C1436" s="32" t="str">
        <f t="shared" si="22"/>
        <v>Minglewood ElemtoKirkwood High</v>
      </c>
      <c r="D1436">
        <v>14.6</v>
      </c>
    </row>
    <row r="1437" spans="1:4" ht="14" x14ac:dyDescent="0.15">
      <c r="A1437" t="s">
        <v>57</v>
      </c>
      <c r="B1437" t="s">
        <v>174</v>
      </c>
      <c r="C1437" s="32" t="str">
        <f t="shared" si="22"/>
        <v>Minglewood ElemtoKirkwood Middle</v>
      </c>
      <c r="D1437">
        <v>14.6</v>
      </c>
    </row>
    <row r="1438" spans="1:4" ht="14" x14ac:dyDescent="0.15">
      <c r="A1438" t="s">
        <v>57</v>
      </c>
      <c r="B1438" t="s">
        <v>175</v>
      </c>
      <c r="C1438" s="32" t="str">
        <f t="shared" si="22"/>
        <v>Minglewood ElemtoLearning Center Main</v>
      </c>
      <c r="D1438">
        <v>6.8</v>
      </c>
    </row>
    <row r="1439" spans="1:4" ht="14" x14ac:dyDescent="0.15">
      <c r="A1439" t="s">
        <v>57</v>
      </c>
      <c r="B1439" t="s">
        <v>176</v>
      </c>
      <c r="C1439" s="32" t="str">
        <f t="shared" si="22"/>
        <v>Minglewood ElemtoLearning Center North</v>
      </c>
      <c r="D1439">
        <v>0</v>
      </c>
    </row>
    <row r="1440" spans="1:4" ht="14" x14ac:dyDescent="0.15">
      <c r="A1440" t="s">
        <v>57</v>
      </c>
      <c r="B1440" t="s">
        <v>56</v>
      </c>
      <c r="C1440" s="32" t="str">
        <f t="shared" si="22"/>
        <v>Minglewood ElemtoLiberty Elem</v>
      </c>
      <c r="D1440">
        <v>3.4</v>
      </c>
    </row>
    <row r="1441" spans="1:4" ht="14" x14ac:dyDescent="0.15">
      <c r="A1441" t="s">
        <v>57</v>
      </c>
      <c r="B1441" t="s">
        <v>177</v>
      </c>
      <c r="C1441" s="32" t="str">
        <f t="shared" si="22"/>
        <v>Minglewood ElemtoMiddle College</v>
      </c>
      <c r="D1441">
        <v>4.8</v>
      </c>
    </row>
    <row r="1442" spans="1:4" ht="14" x14ac:dyDescent="0.15">
      <c r="A1442" t="s">
        <v>57</v>
      </c>
      <c r="B1442" t="s">
        <v>57</v>
      </c>
      <c r="C1442" s="32" t="str">
        <f t="shared" si="22"/>
        <v>Minglewood ElemtoMinglewood Elem</v>
      </c>
      <c r="D1442">
        <v>0</v>
      </c>
    </row>
    <row r="1443" spans="1:4" ht="14" x14ac:dyDescent="0.15">
      <c r="A1443" t="s">
        <v>57</v>
      </c>
      <c r="B1443" t="s">
        <v>178</v>
      </c>
      <c r="C1443" s="32" t="str">
        <f t="shared" si="22"/>
        <v>Minglewood ElemtoMontg. Central Elem</v>
      </c>
      <c r="D1443">
        <v>14.3</v>
      </c>
    </row>
    <row r="1444" spans="1:4" ht="14" x14ac:dyDescent="0.15">
      <c r="A1444" t="s">
        <v>57</v>
      </c>
      <c r="B1444" t="s">
        <v>179</v>
      </c>
      <c r="C1444" s="32" t="str">
        <f t="shared" si="22"/>
        <v>Minglewood ElemtoMontg. Central High</v>
      </c>
      <c r="D1444">
        <v>14.2</v>
      </c>
    </row>
    <row r="1445" spans="1:4" ht="14" x14ac:dyDescent="0.15">
      <c r="A1445" t="s">
        <v>57</v>
      </c>
      <c r="B1445" t="s">
        <v>180</v>
      </c>
      <c r="C1445" s="32" t="str">
        <f t="shared" si="22"/>
        <v>Minglewood ElemtoMontg. Central Middle</v>
      </c>
      <c r="D1445">
        <v>14.2</v>
      </c>
    </row>
    <row r="1446" spans="1:4" ht="14" x14ac:dyDescent="0.15">
      <c r="A1446" t="s">
        <v>57</v>
      </c>
      <c r="B1446" t="s">
        <v>65</v>
      </c>
      <c r="C1446" s="32" t="str">
        <f t="shared" si="22"/>
        <v>Minglewood ElemtoMoore Magnet Elem</v>
      </c>
      <c r="D1446">
        <v>6.9</v>
      </c>
    </row>
    <row r="1447" spans="1:4" ht="14" x14ac:dyDescent="0.15">
      <c r="A1447" t="s">
        <v>57</v>
      </c>
      <c r="B1447" t="s">
        <v>181</v>
      </c>
      <c r="C1447" s="32" t="str">
        <f t="shared" si="22"/>
        <v>Minglewood ElemtoNew Providence Adult Learning</v>
      </c>
      <c r="D1447">
        <v>3.5</v>
      </c>
    </row>
    <row r="1448" spans="1:4" ht="14" x14ac:dyDescent="0.15">
      <c r="A1448" t="s">
        <v>57</v>
      </c>
      <c r="B1448" t="s">
        <v>182</v>
      </c>
      <c r="C1448" s="32" t="str">
        <f t="shared" si="22"/>
        <v>Minglewood ElemtoNew Providence Middle</v>
      </c>
      <c r="D1448">
        <v>0.2</v>
      </c>
    </row>
    <row r="1449" spans="1:4" ht="14" x14ac:dyDescent="0.15">
      <c r="A1449" t="s">
        <v>57</v>
      </c>
      <c r="B1449" t="s">
        <v>58</v>
      </c>
      <c r="C1449" s="32" t="str">
        <f t="shared" si="22"/>
        <v>Minglewood ElemtoNorman Smith Elem</v>
      </c>
      <c r="D1449">
        <v>6.6</v>
      </c>
    </row>
    <row r="1450" spans="1:4" ht="14" x14ac:dyDescent="0.15">
      <c r="A1450" t="s">
        <v>57</v>
      </c>
      <c r="B1450" t="s">
        <v>183</v>
      </c>
      <c r="C1450" s="32" t="str">
        <f t="shared" si="22"/>
        <v>Minglewood ElemtoNortheast Elem</v>
      </c>
      <c r="D1450">
        <v>9.1999999999999993</v>
      </c>
    </row>
    <row r="1451" spans="1:4" ht="14" x14ac:dyDescent="0.15">
      <c r="A1451" t="s">
        <v>57</v>
      </c>
      <c r="B1451" t="s">
        <v>184</v>
      </c>
      <c r="C1451" s="32" t="str">
        <f t="shared" si="22"/>
        <v>Minglewood ElemtoNortheast High</v>
      </c>
      <c r="D1451">
        <v>9.1999999999999993</v>
      </c>
    </row>
    <row r="1452" spans="1:4" ht="14" x14ac:dyDescent="0.15">
      <c r="A1452" t="s">
        <v>57</v>
      </c>
      <c r="B1452" t="s">
        <v>185</v>
      </c>
      <c r="C1452" s="32" t="str">
        <f t="shared" si="22"/>
        <v>Minglewood ElemtoNortheast Middle</v>
      </c>
      <c r="D1452">
        <v>9.6</v>
      </c>
    </row>
    <row r="1453" spans="1:4" ht="14" x14ac:dyDescent="0.15">
      <c r="A1453" t="s">
        <v>57</v>
      </c>
      <c r="B1453" t="s">
        <v>59</v>
      </c>
      <c r="C1453" s="32" t="str">
        <f t="shared" si="22"/>
        <v>Minglewood ElemtoNorthwest High</v>
      </c>
      <c r="D1453">
        <v>1.2</v>
      </c>
    </row>
    <row r="1454" spans="1:4" ht="14" x14ac:dyDescent="0.15">
      <c r="A1454" t="s">
        <v>57</v>
      </c>
      <c r="B1454" t="s">
        <v>60</v>
      </c>
      <c r="C1454" s="32" t="str">
        <f t="shared" si="22"/>
        <v>Minglewood ElemtoOakland Elem</v>
      </c>
      <c r="D1454">
        <v>11.3</v>
      </c>
    </row>
    <row r="1455" spans="1:4" ht="14" x14ac:dyDescent="0.15">
      <c r="A1455" t="s">
        <v>57</v>
      </c>
      <c r="B1455" t="s">
        <v>186</v>
      </c>
      <c r="C1455" s="32" t="str">
        <f t="shared" si="22"/>
        <v>Minglewood ElemtoOnsite - Main</v>
      </c>
      <c r="D1455">
        <v>6.9</v>
      </c>
    </row>
    <row r="1456" spans="1:4" ht="14" x14ac:dyDescent="0.15">
      <c r="A1456" t="s">
        <v>57</v>
      </c>
      <c r="B1456" t="s">
        <v>187</v>
      </c>
      <c r="C1456" s="32" t="str">
        <f t="shared" si="22"/>
        <v>Minglewood ElemtoOnsite - MC</v>
      </c>
      <c r="D1456">
        <v>14.3</v>
      </c>
    </row>
    <row r="1457" spans="1:4" ht="14" x14ac:dyDescent="0.15">
      <c r="A1457" t="s">
        <v>57</v>
      </c>
      <c r="B1457" t="s">
        <v>188</v>
      </c>
      <c r="C1457" s="32" t="str">
        <f t="shared" si="22"/>
        <v>Minglewood ElemtoOnsite - Northeast</v>
      </c>
      <c r="D1457">
        <v>9.1999999999999993</v>
      </c>
    </row>
    <row r="1458" spans="1:4" ht="14" x14ac:dyDescent="0.15">
      <c r="A1458" t="s">
        <v>57</v>
      </c>
      <c r="B1458" t="s">
        <v>189</v>
      </c>
      <c r="C1458" s="32" t="str">
        <f t="shared" si="22"/>
        <v>Minglewood ElemtoOnsite - Northwest</v>
      </c>
      <c r="D1458">
        <v>1.2</v>
      </c>
    </row>
    <row r="1459" spans="1:4" ht="14" x14ac:dyDescent="0.15">
      <c r="A1459" t="s">
        <v>57</v>
      </c>
      <c r="B1459" t="s">
        <v>30</v>
      </c>
      <c r="C1459" s="32" t="str">
        <f t="shared" si="22"/>
        <v>Minglewood ElemtoOperations</v>
      </c>
      <c r="D1459">
        <v>13</v>
      </c>
    </row>
    <row r="1460" spans="1:4" ht="14" x14ac:dyDescent="0.15">
      <c r="A1460" t="s">
        <v>57</v>
      </c>
      <c r="B1460" t="s">
        <v>61</v>
      </c>
      <c r="C1460" s="32" t="str">
        <f t="shared" si="22"/>
        <v>Minglewood ElemtoPisgah Elem</v>
      </c>
      <c r="D1460">
        <v>7.5</v>
      </c>
    </row>
    <row r="1461" spans="1:4" ht="14" x14ac:dyDescent="0.15">
      <c r="A1461" t="s">
        <v>57</v>
      </c>
      <c r="B1461" t="s">
        <v>190</v>
      </c>
      <c r="C1461" s="32" t="str">
        <f t="shared" si="22"/>
        <v>Minglewood ElemtoRichview Middle</v>
      </c>
      <c r="D1461">
        <v>11.4</v>
      </c>
    </row>
    <row r="1462" spans="1:4" ht="14" x14ac:dyDescent="0.15">
      <c r="A1462" t="s">
        <v>57</v>
      </c>
      <c r="B1462" t="s">
        <v>62</v>
      </c>
      <c r="C1462" s="32" t="str">
        <f t="shared" si="22"/>
        <v>Minglewood ElemtoRinggold Elem</v>
      </c>
      <c r="D1462">
        <v>2.2000000000000002</v>
      </c>
    </row>
    <row r="1463" spans="1:4" ht="14" x14ac:dyDescent="0.15">
      <c r="A1463" t="s">
        <v>57</v>
      </c>
      <c r="B1463" t="s">
        <v>191</v>
      </c>
      <c r="C1463" s="32" t="str">
        <f t="shared" si="22"/>
        <v>Minglewood ElemtoRossview Elem</v>
      </c>
      <c r="D1463">
        <v>10.8</v>
      </c>
    </row>
    <row r="1464" spans="1:4" ht="14" x14ac:dyDescent="0.15">
      <c r="A1464" t="s">
        <v>57</v>
      </c>
      <c r="B1464" t="s">
        <v>192</v>
      </c>
      <c r="C1464" s="32" t="str">
        <f t="shared" si="22"/>
        <v>Minglewood ElemtoRossview High</v>
      </c>
      <c r="D1464">
        <v>11.2</v>
      </c>
    </row>
    <row r="1465" spans="1:4" ht="14" x14ac:dyDescent="0.15">
      <c r="A1465" t="s">
        <v>57</v>
      </c>
      <c r="B1465" t="s">
        <v>193</v>
      </c>
      <c r="C1465" s="32" t="str">
        <f t="shared" si="22"/>
        <v>Minglewood ElemtoRossview Middle</v>
      </c>
      <c r="D1465">
        <v>11</v>
      </c>
    </row>
    <row r="1466" spans="1:4" ht="14" x14ac:dyDescent="0.15">
      <c r="A1466" t="s">
        <v>57</v>
      </c>
      <c r="B1466" t="s">
        <v>63</v>
      </c>
      <c r="C1466" s="32" t="str">
        <f t="shared" si="22"/>
        <v>Minglewood ElemtoSango Elem</v>
      </c>
      <c r="D1466">
        <v>16.100000000000001</v>
      </c>
    </row>
    <row r="1467" spans="1:4" ht="14" x14ac:dyDescent="0.15">
      <c r="A1467" t="s">
        <v>57</v>
      </c>
      <c r="B1467" t="s">
        <v>194</v>
      </c>
      <c r="C1467" s="32" t="str">
        <f t="shared" si="22"/>
        <v>Minglewood ElemtoSt. B ELC</v>
      </c>
      <c r="D1467">
        <v>8.3000000000000007</v>
      </c>
    </row>
    <row r="1468" spans="1:4" ht="14" x14ac:dyDescent="0.15">
      <c r="A1468" t="s">
        <v>57</v>
      </c>
      <c r="B1468" t="s">
        <v>123</v>
      </c>
      <c r="C1468" s="32" t="str">
        <f t="shared" si="22"/>
        <v>Minglewood ElemtoTCAT</v>
      </c>
      <c r="D1468">
        <v>11.6</v>
      </c>
    </row>
    <row r="1469" spans="1:4" ht="14" x14ac:dyDescent="0.15">
      <c r="A1469" t="s">
        <v>57</v>
      </c>
      <c r="B1469" t="s">
        <v>195</v>
      </c>
      <c r="C1469" s="32" t="str">
        <f t="shared" si="22"/>
        <v>Minglewood ElemtoUS Bank - Downtown</v>
      </c>
      <c r="D1469">
        <v>5.0999999999999996</v>
      </c>
    </row>
    <row r="1470" spans="1:4" ht="14" x14ac:dyDescent="0.15">
      <c r="A1470" t="s">
        <v>57</v>
      </c>
      <c r="B1470" t="s">
        <v>196</v>
      </c>
      <c r="C1470" s="32" t="str">
        <f t="shared" si="22"/>
        <v>Minglewood ElemtoUS Bank - Madison</v>
      </c>
      <c r="D1470">
        <v>8.1999999999999993</v>
      </c>
    </row>
    <row r="1471" spans="1:4" ht="14" x14ac:dyDescent="0.15">
      <c r="A1471" t="s">
        <v>57</v>
      </c>
      <c r="B1471" t="s">
        <v>197</v>
      </c>
      <c r="C1471" s="32" t="str">
        <f t="shared" si="22"/>
        <v>Minglewood ElemtoUS Bank - Ft. Campbell</v>
      </c>
      <c r="D1471">
        <v>0.5</v>
      </c>
    </row>
    <row r="1472" spans="1:4" ht="14" x14ac:dyDescent="0.15">
      <c r="A1472" t="s">
        <v>57</v>
      </c>
      <c r="B1472" t="s">
        <v>198</v>
      </c>
      <c r="C1472" s="32" t="str">
        <f t="shared" si="22"/>
        <v>Minglewood ElemtoUS Bank - Wilma</v>
      </c>
      <c r="D1472">
        <v>8.4</v>
      </c>
    </row>
    <row r="1473" spans="1:4" ht="14" x14ac:dyDescent="0.15">
      <c r="A1473" t="s">
        <v>57</v>
      </c>
      <c r="B1473" t="s">
        <v>199</v>
      </c>
      <c r="C1473" s="32" t="str">
        <f t="shared" si="22"/>
        <v>Minglewood ElemtoWest Creek Elem</v>
      </c>
      <c r="D1473">
        <v>4.5</v>
      </c>
    </row>
    <row r="1474" spans="1:4" ht="14" x14ac:dyDescent="0.15">
      <c r="A1474" t="s">
        <v>57</v>
      </c>
      <c r="B1474" t="s">
        <v>200</v>
      </c>
      <c r="C1474" s="32" t="str">
        <f t="shared" si="22"/>
        <v>Minglewood ElemtoWest Creek High</v>
      </c>
      <c r="D1474">
        <v>4.9000000000000004</v>
      </c>
    </row>
    <row r="1475" spans="1:4" ht="14" x14ac:dyDescent="0.15">
      <c r="A1475" t="s">
        <v>57</v>
      </c>
      <c r="B1475" t="s">
        <v>201</v>
      </c>
      <c r="C1475" s="32" t="str">
        <f t="shared" ref="C1475:C1538" si="23">CONCATENATE(A1475,"to",B1475)</f>
        <v>Minglewood ElemtoWest Creek Middle</v>
      </c>
      <c r="D1475">
        <v>4.7</v>
      </c>
    </row>
    <row r="1476" spans="1:4" ht="14" x14ac:dyDescent="0.15">
      <c r="A1476" t="s">
        <v>57</v>
      </c>
      <c r="B1476" t="s">
        <v>64</v>
      </c>
      <c r="C1476" s="32" t="str">
        <f t="shared" si="23"/>
        <v>Minglewood ElemtoWoodlawn Elem</v>
      </c>
      <c r="D1476">
        <v>6.4</v>
      </c>
    </row>
    <row r="1477" spans="1:4" ht="14" x14ac:dyDescent="0.15">
      <c r="A1477" t="s">
        <v>178</v>
      </c>
      <c r="B1477" t="s">
        <v>50</v>
      </c>
      <c r="C1477" s="32" t="str">
        <f t="shared" si="23"/>
        <v>Montg. Central ElemtoBarkers Mill Elem</v>
      </c>
      <c r="D1477">
        <v>17.7</v>
      </c>
    </row>
    <row r="1478" spans="1:4" ht="14" x14ac:dyDescent="0.15">
      <c r="A1478" t="s">
        <v>178</v>
      </c>
      <c r="B1478" t="s">
        <v>67</v>
      </c>
      <c r="C1478" s="32" t="str">
        <f t="shared" si="23"/>
        <v>Montg. Central ElemtoBarksdale Elem</v>
      </c>
      <c r="D1478">
        <v>12.3</v>
      </c>
    </row>
    <row r="1479" spans="1:4" ht="14" x14ac:dyDescent="0.15">
      <c r="A1479" t="s">
        <v>178</v>
      </c>
      <c r="B1479" t="s">
        <v>166</v>
      </c>
      <c r="C1479" s="32" t="str">
        <f t="shared" si="23"/>
        <v>Montg. Central ElemtoBurt Innovation Center</v>
      </c>
      <c r="D1479">
        <v>10.6</v>
      </c>
    </row>
    <row r="1480" spans="1:4" ht="14" x14ac:dyDescent="0.15">
      <c r="A1480" t="s">
        <v>178</v>
      </c>
      <c r="B1480" t="s">
        <v>51</v>
      </c>
      <c r="C1480" s="32" t="str">
        <f t="shared" si="23"/>
        <v>Montg. Central ElemtoByrns Darden Elem</v>
      </c>
      <c r="D1480">
        <v>11.5</v>
      </c>
    </row>
    <row r="1481" spans="1:4" ht="14" x14ac:dyDescent="0.15">
      <c r="A1481" t="s">
        <v>178</v>
      </c>
      <c r="B1481" t="s">
        <v>66</v>
      </c>
      <c r="C1481" s="32" t="str">
        <f t="shared" si="23"/>
        <v>Montg. Central ElemtoCarmel Elem</v>
      </c>
      <c r="D1481">
        <v>20.7</v>
      </c>
    </row>
    <row r="1482" spans="1:4" ht="14" x14ac:dyDescent="0.15">
      <c r="A1482" t="s">
        <v>178</v>
      </c>
      <c r="B1482" t="s">
        <v>38</v>
      </c>
      <c r="C1482" s="32" t="str">
        <f t="shared" si="23"/>
        <v>Montg. Central ElemtoCO Gracey</v>
      </c>
      <c r="D1482">
        <v>10</v>
      </c>
    </row>
    <row r="1483" spans="1:4" ht="14" x14ac:dyDescent="0.15">
      <c r="A1483" t="s">
        <v>178</v>
      </c>
      <c r="B1483" t="s">
        <v>17</v>
      </c>
      <c r="C1483" s="32" t="str">
        <f t="shared" si="23"/>
        <v>Montg. Central ElemtoCSS</v>
      </c>
      <c r="D1483">
        <v>6.7</v>
      </c>
    </row>
    <row r="1484" spans="1:4" ht="14" x14ac:dyDescent="0.15">
      <c r="A1484" t="s">
        <v>178</v>
      </c>
      <c r="B1484" t="s">
        <v>167</v>
      </c>
      <c r="C1484" s="32" t="str">
        <f t="shared" si="23"/>
        <v>Montg. Central ElemtoClarksville High</v>
      </c>
      <c r="D1484">
        <v>14</v>
      </c>
    </row>
    <row r="1485" spans="1:4" ht="14" x14ac:dyDescent="0.15">
      <c r="A1485" t="s">
        <v>178</v>
      </c>
      <c r="B1485" t="s">
        <v>52</v>
      </c>
      <c r="C1485" s="32" t="str">
        <f t="shared" si="23"/>
        <v>Montg. Central ElemtoCumberland Hgts Elem</v>
      </c>
      <c r="D1485">
        <v>7</v>
      </c>
    </row>
    <row r="1486" spans="1:4" ht="14" x14ac:dyDescent="0.15">
      <c r="A1486" t="s">
        <v>178</v>
      </c>
      <c r="B1486" t="s">
        <v>68</v>
      </c>
      <c r="C1486" s="32" t="str">
        <f t="shared" si="23"/>
        <v>Montg. Central ElemtoEast Montg. Elem</v>
      </c>
      <c r="D1486">
        <v>17.2</v>
      </c>
    </row>
    <row r="1487" spans="1:4" ht="14" x14ac:dyDescent="0.15">
      <c r="A1487" t="s">
        <v>178</v>
      </c>
      <c r="B1487" t="s">
        <v>168</v>
      </c>
      <c r="C1487" s="32" t="str">
        <f t="shared" si="23"/>
        <v>Montg. Central ElemtoFreedom Elem</v>
      </c>
      <c r="D1487">
        <v>18.2</v>
      </c>
    </row>
    <row r="1488" spans="1:4" ht="14" x14ac:dyDescent="0.15">
      <c r="A1488" t="s">
        <v>178</v>
      </c>
      <c r="B1488" t="s">
        <v>53</v>
      </c>
      <c r="C1488" s="32" t="str">
        <f t="shared" si="23"/>
        <v>Montg. Central ElemtoGlenellen Elem</v>
      </c>
      <c r="D1488">
        <v>14.8</v>
      </c>
    </row>
    <row r="1489" spans="1:4" ht="14" x14ac:dyDescent="0.15">
      <c r="A1489" t="s">
        <v>178</v>
      </c>
      <c r="B1489" t="s">
        <v>54</v>
      </c>
      <c r="C1489" s="32" t="str">
        <f t="shared" si="23"/>
        <v>Montg. Central ElemtoGreenwood Complex</v>
      </c>
      <c r="D1489">
        <v>9.9</v>
      </c>
    </row>
    <row r="1490" spans="1:4" ht="14" x14ac:dyDescent="0.15">
      <c r="A1490" t="s">
        <v>178</v>
      </c>
      <c r="B1490" t="s">
        <v>55</v>
      </c>
      <c r="C1490" s="32" t="str">
        <f t="shared" si="23"/>
        <v>Montg. Central ElemtoHazelwood Elem</v>
      </c>
      <c r="D1490">
        <v>18.100000000000001</v>
      </c>
    </row>
    <row r="1491" spans="1:4" ht="14" x14ac:dyDescent="0.15">
      <c r="A1491" t="s">
        <v>178</v>
      </c>
      <c r="B1491" t="s">
        <v>169</v>
      </c>
      <c r="C1491" s="32" t="str">
        <f t="shared" si="23"/>
        <v>Montg. Central ElemtoKenwood Elem</v>
      </c>
      <c r="D1491">
        <v>13.7</v>
      </c>
    </row>
    <row r="1492" spans="1:4" ht="14" x14ac:dyDescent="0.15">
      <c r="A1492" t="s">
        <v>178</v>
      </c>
      <c r="B1492" t="s">
        <v>170</v>
      </c>
      <c r="C1492" s="32" t="str">
        <f t="shared" si="23"/>
        <v>Montg. Central ElemtoKenwood High</v>
      </c>
      <c r="D1492">
        <v>14.4</v>
      </c>
    </row>
    <row r="1493" spans="1:4" ht="14" x14ac:dyDescent="0.15">
      <c r="A1493" t="s">
        <v>178</v>
      </c>
      <c r="B1493" t="s">
        <v>171</v>
      </c>
      <c r="C1493" s="32" t="str">
        <f t="shared" si="23"/>
        <v>Montg. Central ElemtoKenwood Middle</v>
      </c>
      <c r="D1493">
        <v>14.6</v>
      </c>
    </row>
    <row r="1494" spans="1:4" ht="14" x14ac:dyDescent="0.15">
      <c r="A1494" t="s">
        <v>178</v>
      </c>
      <c r="B1494" t="s">
        <v>172</v>
      </c>
      <c r="C1494" s="32" t="str">
        <f t="shared" si="23"/>
        <v>Montg. Central ElemtoKirkwood Elem</v>
      </c>
      <c r="D1494">
        <v>23.3</v>
      </c>
    </row>
    <row r="1495" spans="1:4" ht="14" x14ac:dyDescent="0.15">
      <c r="A1495" t="s">
        <v>178</v>
      </c>
      <c r="B1495" t="s">
        <v>173</v>
      </c>
      <c r="C1495" s="32" t="str">
        <f t="shared" si="23"/>
        <v>Montg. Central ElemtoKirkwood High</v>
      </c>
      <c r="D1495">
        <v>20.399999999999999</v>
      </c>
    </row>
    <row r="1496" spans="1:4" ht="14" x14ac:dyDescent="0.15">
      <c r="A1496" t="s">
        <v>178</v>
      </c>
      <c r="B1496" t="s">
        <v>174</v>
      </c>
      <c r="C1496" s="32" t="str">
        <f t="shared" si="23"/>
        <v>Montg. Central ElemtoKirkwood Middle</v>
      </c>
      <c r="D1496">
        <v>20.399999999999999</v>
      </c>
    </row>
    <row r="1497" spans="1:4" ht="14" x14ac:dyDescent="0.15">
      <c r="A1497" t="s">
        <v>178</v>
      </c>
      <c r="B1497" t="s">
        <v>175</v>
      </c>
      <c r="C1497" s="32" t="str">
        <f t="shared" si="23"/>
        <v>Montg. Central ElemtoLearning Center Main</v>
      </c>
      <c r="D1497">
        <v>10.3</v>
      </c>
    </row>
    <row r="1498" spans="1:4" ht="14" x14ac:dyDescent="0.15">
      <c r="A1498" t="s">
        <v>178</v>
      </c>
      <c r="B1498" t="s">
        <v>176</v>
      </c>
      <c r="C1498" s="32" t="str">
        <f t="shared" si="23"/>
        <v>Montg. Central ElemtoLearning Center North</v>
      </c>
      <c r="D1498">
        <v>14.3</v>
      </c>
    </row>
    <row r="1499" spans="1:4" ht="14" x14ac:dyDescent="0.15">
      <c r="A1499" t="s">
        <v>178</v>
      </c>
      <c r="B1499" t="s">
        <v>56</v>
      </c>
      <c r="C1499" s="32" t="str">
        <f t="shared" si="23"/>
        <v>Montg. Central ElemtoLiberty Elem</v>
      </c>
      <c r="D1499">
        <v>15.6</v>
      </c>
    </row>
    <row r="1500" spans="1:4" ht="14" x14ac:dyDescent="0.15">
      <c r="A1500" t="s">
        <v>178</v>
      </c>
      <c r="B1500" t="s">
        <v>177</v>
      </c>
      <c r="C1500" s="32" t="str">
        <f t="shared" si="23"/>
        <v>Montg. Central ElemtoMiddle College</v>
      </c>
      <c r="D1500">
        <v>9.9</v>
      </c>
    </row>
    <row r="1501" spans="1:4" ht="14" x14ac:dyDescent="0.15">
      <c r="A1501" t="s">
        <v>178</v>
      </c>
      <c r="B1501" t="s">
        <v>57</v>
      </c>
      <c r="C1501" s="32" t="str">
        <f t="shared" si="23"/>
        <v>Montg. Central ElemtoMinglewood Elem</v>
      </c>
      <c r="D1501">
        <v>14.3</v>
      </c>
    </row>
    <row r="1502" spans="1:4" ht="14" x14ac:dyDescent="0.15">
      <c r="A1502" t="s">
        <v>178</v>
      </c>
      <c r="B1502" t="s">
        <v>178</v>
      </c>
      <c r="C1502" s="32" t="str">
        <f t="shared" si="23"/>
        <v>Montg. Central ElemtoMontg. Central Elem</v>
      </c>
      <c r="D1502">
        <v>0</v>
      </c>
    </row>
    <row r="1503" spans="1:4" ht="14" x14ac:dyDescent="0.15">
      <c r="A1503" t="s">
        <v>178</v>
      </c>
      <c r="B1503" t="s">
        <v>179</v>
      </c>
      <c r="C1503" s="32" t="str">
        <f t="shared" si="23"/>
        <v>Montg. Central ElemtoMontg. Central High</v>
      </c>
      <c r="D1503">
        <v>0.2</v>
      </c>
    </row>
    <row r="1504" spans="1:4" ht="14" x14ac:dyDescent="0.15">
      <c r="A1504" t="s">
        <v>178</v>
      </c>
      <c r="B1504" t="s">
        <v>180</v>
      </c>
      <c r="C1504" s="32" t="str">
        <f t="shared" si="23"/>
        <v>Montg. Central ElemtoMontg. Central Middle</v>
      </c>
      <c r="D1504">
        <v>0.4</v>
      </c>
    </row>
    <row r="1505" spans="1:4" ht="14" x14ac:dyDescent="0.15">
      <c r="A1505" t="s">
        <v>178</v>
      </c>
      <c r="B1505" t="s">
        <v>65</v>
      </c>
      <c r="C1505" s="32" t="str">
        <f t="shared" si="23"/>
        <v>Montg. Central ElemtoMoore Magnet Elem</v>
      </c>
      <c r="D1505">
        <v>10.4</v>
      </c>
    </row>
    <row r="1506" spans="1:4" ht="14" x14ac:dyDescent="0.15">
      <c r="A1506" t="s">
        <v>178</v>
      </c>
      <c r="B1506" t="s">
        <v>181</v>
      </c>
      <c r="C1506" s="32" t="str">
        <f t="shared" si="23"/>
        <v>Montg. Central ElemtoNew Providence Adult Learning</v>
      </c>
      <c r="D1506">
        <v>11.3</v>
      </c>
    </row>
    <row r="1507" spans="1:4" ht="14" x14ac:dyDescent="0.15">
      <c r="A1507" t="s">
        <v>178</v>
      </c>
      <c r="B1507" t="s">
        <v>182</v>
      </c>
      <c r="C1507" s="32" t="str">
        <f t="shared" si="23"/>
        <v>Montg. Central ElemtoNew Providence Middle</v>
      </c>
      <c r="D1507">
        <v>14.2</v>
      </c>
    </row>
    <row r="1508" spans="1:4" ht="14" x14ac:dyDescent="0.15">
      <c r="A1508" t="s">
        <v>178</v>
      </c>
      <c r="B1508" t="s">
        <v>58</v>
      </c>
      <c r="C1508" s="32" t="str">
        <f t="shared" si="23"/>
        <v>Montg. Central ElemtoNorman Smith Elem</v>
      </c>
      <c r="D1508">
        <v>9.6999999999999993</v>
      </c>
    </row>
    <row r="1509" spans="1:4" ht="14" x14ac:dyDescent="0.15">
      <c r="A1509" t="s">
        <v>178</v>
      </c>
      <c r="B1509" t="s">
        <v>183</v>
      </c>
      <c r="C1509" s="32" t="str">
        <f t="shared" si="23"/>
        <v>Montg. Central ElemtoNortheast Elem</v>
      </c>
      <c r="D1509">
        <v>18.2</v>
      </c>
    </row>
    <row r="1510" spans="1:4" ht="14" x14ac:dyDescent="0.15">
      <c r="A1510" t="s">
        <v>178</v>
      </c>
      <c r="B1510" t="s">
        <v>184</v>
      </c>
      <c r="C1510" s="32" t="str">
        <f t="shared" si="23"/>
        <v>Montg. Central ElemtoNortheast High</v>
      </c>
      <c r="D1510">
        <v>17.7</v>
      </c>
    </row>
    <row r="1511" spans="1:4" ht="14" x14ac:dyDescent="0.15">
      <c r="A1511" t="s">
        <v>178</v>
      </c>
      <c r="B1511" t="s">
        <v>185</v>
      </c>
      <c r="C1511" s="32" t="str">
        <f t="shared" si="23"/>
        <v>Montg. Central ElemtoNortheast Middle</v>
      </c>
      <c r="D1511">
        <v>17.399999999999999</v>
      </c>
    </row>
    <row r="1512" spans="1:4" ht="14" x14ac:dyDescent="0.15">
      <c r="A1512" t="s">
        <v>178</v>
      </c>
      <c r="B1512" t="s">
        <v>59</v>
      </c>
      <c r="C1512" s="32" t="str">
        <f t="shared" si="23"/>
        <v>Montg. Central ElemtoNorthwest High</v>
      </c>
      <c r="D1512">
        <v>15.2</v>
      </c>
    </row>
    <row r="1513" spans="1:4" ht="14" x14ac:dyDescent="0.15">
      <c r="A1513" t="s">
        <v>178</v>
      </c>
      <c r="B1513" t="s">
        <v>60</v>
      </c>
      <c r="C1513" s="32" t="str">
        <f t="shared" si="23"/>
        <v>Montg. Central ElemtoOakland Elem</v>
      </c>
      <c r="D1513">
        <v>18.8</v>
      </c>
    </row>
    <row r="1514" spans="1:4" ht="14" x14ac:dyDescent="0.15">
      <c r="A1514" t="s">
        <v>178</v>
      </c>
      <c r="B1514" t="s">
        <v>186</v>
      </c>
      <c r="C1514" s="32" t="str">
        <f t="shared" si="23"/>
        <v>Montg. Central ElemtoOnsite - Main</v>
      </c>
      <c r="D1514">
        <v>10.4</v>
      </c>
    </row>
    <row r="1515" spans="1:4" ht="14" x14ac:dyDescent="0.15">
      <c r="A1515" t="s">
        <v>178</v>
      </c>
      <c r="B1515" t="s">
        <v>187</v>
      </c>
      <c r="C1515" s="32" t="str">
        <f t="shared" si="23"/>
        <v>Montg. Central ElemtoOnsite - MC</v>
      </c>
      <c r="D1515">
        <v>0.4</v>
      </c>
    </row>
    <row r="1516" spans="1:4" ht="14" x14ac:dyDescent="0.15">
      <c r="A1516" t="s">
        <v>178</v>
      </c>
      <c r="B1516" t="s">
        <v>188</v>
      </c>
      <c r="C1516" s="32" t="str">
        <f t="shared" si="23"/>
        <v>Montg. Central ElemtoOnsite - Northeast</v>
      </c>
      <c r="D1516">
        <v>17.7</v>
      </c>
    </row>
    <row r="1517" spans="1:4" ht="14" x14ac:dyDescent="0.15">
      <c r="A1517" t="s">
        <v>178</v>
      </c>
      <c r="B1517" t="s">
        <v>189</v>
      </c>
      <c r="C1517" s="32" t="str">
        <f t="shared" si="23"/>
        <v>Montg. Central ElemtoOnsite - Northwest</v>
      </c>
      <c r="D1517">
        <v>15.2</v>
      </c>
    </row>
    <row r="1518" spans="1:4" ht="14" x14ac:dyDescent="0.15">
      <c r="A1518" t="s">
        <v>178</v>
      </c>
      <c r="B1518" t="s">
        <v>30</v>
      </c>
      <c r="C1518" s="32" t="str">
        <f t="shared" si="23"/>
        <v>Montg. Central ElemtoOperations</v>
      </c>
      <c r="D1518">
        <v>14.5</v>
      </c>
    </row>
    <row r="1519" spans="1:4" ht="14" x14ac:dyDescent="0.15">
      <c r="A1519" t="s">
        <v>178</v>
      </c>
      <c r="B1519" t="s">
        <v>61</v>
      </c>
      <c r="C1519" s="32" t="str">
        <f t="shared" si="23"/>
        <v>Montg. Central ElemtoPisgah Elem</v>
      </c>
      <c r="D1519">
        <v>17.399999999999999</v>
      </c>
    </row>
    <row r="1520" spans="1:4" ht="14" x14ac:dyDescent="0.15">
      <c r="A1520" t="s">
        <v>178</v>
      </c>
      <c r="B1520" t="s">
        <v>190</v>
      </c>
      <c r="C1520" s="32" t="str">
        <f t="shared" si="23"/>
        <v>Montg. Central ElemtoRichview Middle</v>
      </c>
      <c r="D1520">
        <v>14.9</v>
      </c>
    </row>
    <row r="1521" spans="1:4" ht="14" x14ac:dyDescent="0.15">
      <c r="A1521" t="s">
        <v>178</v>
      </c>
      <c r="B1521" t="s">
        <v>62</v>
      </c>
      <c r="C1521" s="32" t="str">
        <f t="shared" si="23"/>
        <v>Montg. Central ElemtoRinggold Elem</v>
      </c>
      <c r="D1521">
        <v>15.7</v>
      </c>
    </row>
    <row r="1522" spans="1:4" ht="14" x14ac:dyDescent="0.15">
      <c r="A1522" t="s">
        <v>178</v>
      </c>
      <c r="B1522" t="s">
        <v>191</v>
      </c>
      <c r="C1522" s="32" t="str">
        <f t="shared" si="23"/>
        <v>Montg. Central ElemtoRossview Elem</v>
      </c>
      <c r="D1522">
        <v>16.8</v>
      </c>
    </row>
    <row r="1523" spans="1:4" ht="14" x14ac:dyDescent="0.15">
      <c r="A1523" t="s">
        <v>178</v>
      </c>
      <c r="B1523" t="s">
        <v>192</v>
      </c>
      <c r="C1523" s="32" t="str">
        <f t="shared" si="23"/>
        <v>Montg. Central ElemtoRossview High</v>
      </c>
      <c r="D1523">
        <v>17.2</v>
      </c>
    </row>
    <row r="1524" spans="1:4" ht="14" x14ac:dyDescent="0.15">
      <c r="A1524" t="s">
        <v>178</v>
      </c>
      <c r="B1524" t="s">
        <v>193</v>
      </c>
      <c r="C1524" s="32" t="str">
        <f t="shared" si="23"/>
        <v>Montg. Central ElemtoRossview Middle</v>
      </c>
      <c r="D1524">
        <v>17</v>
      </c>
    </row>
    <row r="1525" spans="1:4" ht="14" x14ac:dyDescent="0.15">
      <c r="A1525" t="s">
        <v>178</v>
      </c>
      <c r="B1525" t="s">
        <v>63</v>
      </c>
      <c r="C1525" s="32" t="str">
        <f t="shared" si="23"/>
        <v>Montg. Central ElemtoSango Elem</v>
      </c>
      <c r="D1525">
        <v>18.100000000000001</v>
      </c>
    </row>
    <row r="1526" spans="1:4" ht="14" x14ac:dyDescent="0.15">
      <c r="A1526" t="s">
        <v>178</v>
      </c>
      <c r="B1526" t="s">
        <v>194</v>
      </c>
      <c r="C1526" s="32" t="str">
        <f t="shared" si="23"/>
        <v>Montg. Central ElemtoSt. B ELC</v>
      </c>
      <c r="D1526">
        <v>14.8</v>
      </c>
    </row>
    <row r="1527" spans="1:4" ht="14" x14ac:dyDescent="0.15">
      <c r="A1527" t="s">
        <v>178</v>
      </c>
      <c r="B1527" t="s">
        <v>123</v>
      </c>
      <c r="C1527" s="32" t="str">
        <f t="shared" si="23"/>
        <v>Montg. Central ElemtoTCAT</v>
      </c>
      <c r="D1527">
        <v>18.3</v>
      </c>
    </row>
    <row r="1528" spans="1:4" ht="14" x14ac:dyDescent="0.15">
      <c r="A1528" t="s">
        <v>178</v>
      </c>
      <c r="B1528" t="s">
        <v>195</v>
      </c>
      <c r="C1528" s="32" t="str">
        <f t="shared" si="23"/>
        <v>Montg. Central ElemtoUS Bank - Downtown</v>
      </c>
      <c r="D1528">
        <v>9.6</v>
      </c>
    </row>
    <row r="1529" spans="1:4" ht="14" x14ac:dyDescent="0.15">
      <c r="A1529" t="s">
        <v>178</v>
      </c>
      <c r="B1529" t="s">
        <v>196</v>
      </c>
      <c r="C1529" s="32" t="str">
        <f t="shared" si="23"/>
        <v>Montg. Central ElemtoUS Bank - Madison</v>
      </c>
      <c r="D1529">
        <v>12</v>
      </c>
    </row>
    <row r="1530" spans="1:4" ht="14" x14ac:dyDescent="0.15">
      <c r="A1530" t="s">
        <v>178</v>
      </c>
      <c r="B1530" t="s">
        <v>197</v>
      </c>
      <c r="C1530" s="32" t="str">
        <f t="shared" si="23"/>
        <v>Montg. Central ElemtoUS Bank - Ft. Campbell</v>
      </c>
      <c r="D1530">
        <v>13.9</v>
      </c>
    </row>
    <row r="1531" spans="1:4" ht="14" x14ac:dyDescent="0.15">
      <c r="A1531" t="s">
        <v>178</v>
      </c>
      <c r="B1531" t="s">
        <v>198</v>
      </c>
      <c r="C1531" s="32" t="str">
        <f t="shared" si="23"/>
        <v>Montg. Central ElemtoUS Bank - Wilma</v>
      </c>
      <c r="D1531">
        <v>15.1</v>
      </c>
    </row>
    <row r="1532" spans="1:4" ht="14" x14ac:dyDescent="0.15">
      <c r="A1532" t="s">
        <v>178</v>
      </c>
      <c r="B1532" t="s">
        <v>199</v>
      </c>
      <c r="C1532" s="32" t="str">
        <f t="shared" si="23"/>
        <v>Montg. Central ElemtoWest Creek Elem</v>
      </c>
      <c r="D1532">
        <v>16.5</v>
      </c>
    </row>
    <row r="1533" spans="1:4" ht="14" x14ac:dyDescent="0.15">
      <c r="A1533" t="s">
        <v>178</v>
      </c>
      <c r="B1533" t="s">
        <v>200</v>
      </c>
      <c r="C1533" s="32" t="str">
        <f t="shared" si="23"/>
        <v>Montg. Central ElemtoWest Creek High</v>
      </c>
      <c r="D1533">
        <v>16.899999999999999</v>
      </c>
    </row>
    <row r="1534" spans="1:4" ht="14" x14ac:dyDescent="0.15">
      <c r="A1534" t="s">
        <v>178</v>
      </c>
      <c r="B1534" t="s">
        <v>201</v>
      </c>
      <c r="C1534" s="32" t="str">
        <f t="shared" si="23"/>
        <v>Montg. Central ElemtoWest Creek Middle</v>
      </c>
      <c r="D1534">
        <v>16.600000000000001</v>
      </c>
    </row>
    <row r="1535" spans="1:4" ht="14" x14ac:dyDescent="0.15">
      <c r="A1535" t="s">
        <v>178</v>
      </c>
      <c r="B1535" t="s">
        <v>64</v>
      </c>
      <c r="C1535" s="32" t="str">
        <f t="shared" si="23"/>
        <v>Montg. Central ElemtoWoodlawn Elem</v>
      </c>
      <c r="D1535">
        <v>18.399999999999999</v>
      </c>
    </row>
    <row r="1536" spans="1:4" ht="14" x14ac:dyDescent="0.15">
      <c r="A1536" t="s">
        <v>179</v>
      </c>
      <c r="B1536" t="s">
        <v>50</v>
      </c>
      <c r="C1536" s="32" t="str">
        <f t="shared" si="23"/>
        <v>Montg. Central HightoBarkers Mill Elem</v>
      </c>
      <c r="D1536">
        <v>17.5</v>
      </c>
    </row>
    <row r="1537" spans="1:4" ht="14" x14ac:dyDescent="0.15">
      <c r="A1537" t="s">
        <v>179</v>
      </c>
      <c r="B1537" t="s">
        <v>67</v>
      </c>
      <c r="C1537" s="32" t="str">
        <f t="shared" si="23"/>
        <v>Montg. Central HightoBarksdale Elem</v>
      </c>
      <c r="D1537">
        <v>12.2</v>
      </c>
    </row>
    <row r="1538" spans="1:4" ht="14" x14ac:dyDescent="0.15">
      <c r="A1538" t="s">
        <v>179</v>
      </c>
      <c r="B1538" t="s">
        <v>166</v>
      </c>
      <c r="C1538" s="32" t="str">
        <f t="shared" si="23"/>
        <v>Montg. Central HightoBurt Innovation Center</v>
      </c>
      <c r="D1538">
        <v>10.5</v>
      </c>
    </row>
    <row r="1539" spans="1:4" ht="14" x14ac:dyDescent="0.15">
      <c r="A1539" t="s">
        <v>179</v>
      </c>
      <c r="B1539" t="s">
        <v>51</v>
      </c>
      <c r="C1539" s="32" t="str">
        <f t="shared" ref="C1539:C1602" si="24">CONCATENATE(A1539,"to",B1539)</f>
        <v>Montg. Central HightoByrns Darden Elem</v>
      </c>
      <c r="D1539">
        <v>11.4</v>
      </c>
    </row>
    <row r="1540" spans="1:4" ht="14" x14ac:dyDescent="0.15">
      <c r="A1540" t="s">
        <v>179</v>
      </c>
      <c r="B1540" t="s">
        <v>66</v>
      </c>
      <c r="C1540" s="32" t="str">
        <f t="shared" si="24"/>
        <v>Montg. Central HightoCarmel Elem</v>
      </c>
      <c r="D1540">
        <v>20.5</v>
      </c>
    </row>
    <row r="1541" spans="1:4" ht="14" x14ac:dyDescent="0.15">
      <c r="A1541" t="s">
        <v>179</v>
      </c>
      <c r="B1541" t="s">
        <v>38</v>
      </c>
      <c r="C1541" s="32" t="str">
        <f t="shared" si="24"/>
        <v>Montg. Central HightoCO Gracey</v>
      </c>
      <c r="D1541">
        <v>9.8000000000000007</v>
      </c>
    </row>
    <row r="1542" spans="1:4" ht="14" x14ac:dyDescent="0.15">
      <c r="A1542" t="s">
        <v>179</v>
      </c>
      <c r="B1542" t="s">
        <v>17</v>
      </c>
      <c r="C1542" s="32" t="str">
        <f t="shared" si="24"/>
        <v>Montg. Central HightoCSS</v>
      </c>
      <c r="D1542">
        <v>6.5</v>
      </c>
    </row>
    <row r="1543" spans="1:4" ht="14" x14ac:dyDescent="0.15">
      <c r="A1543" t="s">
        <v>179</v>
      </c>
      <c r="B1543" t="s">
        <v>167</v>
      </c>
      <c r="C1543" s="32" t="str">
        <f t="shared" si="24"/>
        <v>Montg. Central HightoClarksville High</v>
      </c>
      <c r="D1543">
        <v>13.8</v>
      </c>
    </row>
    <row r="1544" spans="1:4" ht="14" x14ac:dyDescent="0.15">
      <c r="A1544" t="s">
        <v>179</v>
      </c>
      <c r="B1544" t="s">
        <v>52</v>
      </c>
      <c r="C1544" s="32" t="str">
        <f t="shared" si="24"/>
        <v>Montg. Central HightoCumberland Hgts Elem</v>
      </c>
      <c r="D1544">
        <v>6.8</v>
      </c>
    </row>
    <row r="1545" spans="1:4" ht="14" x14ac:dyDescent="0.15">
      <c r="A1545" t="s">
        <v>179</v>
      </c>
      <c r="B1545" t="s">
        <v>68</v>
      </c>
      <c r="C1545" s="32" t="str">
        <f t="shared" si="24"/>
        <v>Montg. Central HightoEast Montg. Elem</v>
      </c>
      <c r="D1545">
        <v>17.100000000000001</v>
      </c>
    </row>
    <row r="1546" spans="1:4" ht="14" x14ac:dyDescent="0.15">
      <c r="A1546" t="s">
        <v>179</v>
      </c>
      <c r="B1546" t="s">
        <v>168</v>
      </c>
      <c r="C1546" s="32" t="str">
        <f t="shared" si="24"/>
        <v>Montg. Central HightoFreedom Elem</v>
      </c>
      <c r="D1546">
        <v>18.100000000000001</v>
      </c>
    </row>
    <row r="1547" spans="1:4" ht="14" x14ac:dyDescent="0.15">
      <c r="A1547" t="s">
        <v>179</v>
      </c>
      <c r="B1547" t="s">
        <v>53</v>
      </c>
      <c r="C1547" s="32" t="str">
        <f t="shared" si="24"/>
        <v>Montg. Central HightoGlenellen Elem</v>
      </c>
      <c r="D1547">
        <v>14.7</v>
      </c>
    </row>
    <row r="1548" spans="1:4" ht="14" x14ac:dyDescent="0.15">
      <c r="A1548" t="s">
        <v>179</v>
      </c>
      <c r="B1548" t="s">
        <v>54</v>
      </c>
      <c r="C1548" s="32" t="str">
        <f t="shared" si="24"/>
        <v>Montg. Central HightoGreenwood Complex</v>
      </c>
      <c r="D1548">
        <v>9.6999999999999993</v>
      </c>
    </row>
    <row r="1549" spans="1:4" ht="14" x14ac:dyDescent="0.15">
      <c r="A1549" t="s">
        <v>179</v>
      </c>
      <c r="B1549" t="s">
        <v>55</v>
      </c>
      <c r="C1549" s="32" t="str">
        <f t="shared" si="24"/>
        <v>Montg. Central HightoHazelwood Elem</v>
      </c>
      <c r="D1549">
        <v>17.899999999999999</v>
      </c>
    </row>
    <row r="1550" spans="1:4" ht="14" x14ac:dyDescent="0.15">
      <c r="A1550" t="s">
        <v>179</v>
      </c>
      <c r="B1550" t="s">
        <v>169</v>
      </c>
      <c r="C1550" s="32" t="str">
        <f t="shared" si="24"/>
        <v>Montg. Central HightoKenwood Elem</v>
      </c>
      <c r="D1550">
        <v>13.6</v>
      </c>
    </row>
    <row r="1551" spans="1:4" ht="14" x14ac:dyDescent="0.15">
      <c r="A1551" t="s">
        <v>179</v>
      </c>
      <c r="B1551" t="s">
        <v>170</v>
      </c>
      <c r="C1551" s="32" t="str">
        <f t="shared" si="24"/>
        <v>Montg. Central HightoKenwood High</v>
      </c>
      <c r="D1551">
        <v>14.2</v>
      </c>
    </row>
    <row r="1552" spans="1:4" ht="14" x14ac:dyDescent="0.15">
      <c r="A1552" t="s">
        <v>179</v>
      </c>
      <c r="B1552" t="s">
        <v>171</v>
      </c>
      <c r="C1552" s="32" t="str">
        <f t="shared" si="24"/>
        <v>Montg. Central HightoKenwood Middle</v>
      </c>
      <c r="D1552">
        <v>14.4</v>
      </c>
    </row>
    <row r="1553" spans="1:4" ht="14" x14ac:dyDescent="0.15">
      <c r="A1553" t="s">
        <v>179</v>
      </c>
      <c r="B1553" t="s">
        <v>172</v>
      </c>
      <c r="C1553" s="32" t="str">
        <f t="shared" si="24"/>
        <v>Montg. Central HightoKirkwood Elem</v>
      </c>
      <c r="D1553">
        <v>23.1</v>
      </c>
    </row>
    <row r="1554" spans="1:4" ht="14" x14ac:dyDescent="0.15">
      <c r="A1554" t="s">
        <v>179</v>
      </c>
      <c r="B1554" t="s">
        <v>173</v>
      </c>
      <c r="C1554" s="32" t="str">
        <f t="shared" si="24"/>
        <v>Montg. Central HightoKirkwood High</v>
      </c>
      <c r="D1554">
        <v>20.3</v>
      </c>
    </row>
    <row r="1555" spans="1:4" ht="14" x14ac:dyDescent="0.15">
      <c r="A1555" t="s">
        <v>179</v>
      </c>
      <c r="B1555" t="s">
        <v>174</v>
      </c>
      <c r="C1555" s="32" t="str">
        <f t="shared" si="24"/>
        <v>Montg. Central HightoKirkwood Middle</v>
      </c>
      <c r="D1555">
        <v>20.3</v>
      </c>
    </row>
    <row r="1556" spans="1:4" ht="14" x14ac:dyDescent="0.15">
      <c r="A1556" t="s">
        <v>179</v>
      </c>
      <c r="B1556" t="s">
        <v>175</v>
      </c>
      <c r="C1556" s="32" t="str">
        <f t="shared" si="24"/>
        <v>Montg. Central HightoLearning Center Main</v>
      </c>
      <c r="D1556">
        <v>10.1</v>
      </c>
    </row>
    <row r="1557" spans="1:4" ht="14" x14ac:dyDescent="0.15">
      <c r="A1557" t="s">
        <v>179</v>
      </c>
      <c r="B1557" t="s">
        <v>176</v>
      </c>
      <c r="C1557" s="32" t="str">
        <f t="shared" si="24"/>
        <v>Montg. Central HightoLearning Center North</v>
      </c>
      <c r="D1557">
        <v>14.2</v>
      </c>
    </row>
    <row r="1558" spans="1:4" ht="14" x14ac:dyDescent="0.15">
      <c r="A1558" t="s">
        <v>179</v>
      </c>
      <c r="B1558" t="s">
        <v>56</v>
      </c>
      <c r="C1558" s="32" t="str">
        <f t="shared" si="24"/>
        <v>Montg. Central HightoLiberty Elem</v>
      </c>
      <c r="D1558">
        <v>15.4</v>
      </c>
    </row>
    <row r="1559" spans="1:4" ht="14" x14ac:dyDescent="0.15">
      <c r="A1559" t="s">
        <v>179</v>
      </c>
      <c r="B1559" t="s">
        <v>177</v>
      </c>
      <c r="C1559" s="32" t="str">
        <f t="shared" si="24"/>
        <v>Montg. Central HightoMiddle College</v>
      </c>
      <c r="D1559">
        <v>9.8000000000000007</v>
      </c>
    </row>
    <row r="1560" spans="1:4" ht="14" x14ac:dyDescent="0.15">
      <c r="A1560" t="s">
        <v>179</v>
      </c>
      <c r="B1560" t="s">
        <v>57</v>
      </c>
      <c r="C1560" s="32" t="str">
        <f t="shared" si="24"/>
        <v>Montg. Central HightoMinglewood Elem</v>
      </c>
      <c r="D1560">
        <v>14.2</v>
      </c>
    </row>
    <row r="1561" spans="1:4" ht="14" x14ac:dyDescent="0.15">
      <c r="A1561" t="s">
        <v>179</v>
      </c>
      <c r="B1561" t="s">
        <v>178</v>
      </c>
      <c r="C1561" s="32" t="str">
        <f t="shared" si="24"/>
        <v>Montg. Central HightoMontg. Central Elem</v>
      </c>
      <c r="D1561">
        <v>0.2</v>
      </c>
    </row>
    <row r="1562" spans="1:4" ht="14" x14ac:dyDescent="0.15">
      <c r="A1562" t="s">
        <v>179</v>
      </c>
      <c r="B1562" t="s">
        <v>179</v>
      </c>
      <c r="C1562" s="32" t="str">
        <f t="shared" si="24"/>
        <v>Montg. Central HightoMontg. Central High</v>
      </c>
      <c r="D1562">
        <v>0</v>
      </c>
    </row>
    <row r="1563" spans="1:4" ht="14" x14ac:dyDescent="0.15">
      <c r="A1563" t="s">
        <v>179</v>
      </c>
      <c r="B1563" t="s">
        <v>180</v>
      </c>
      <c r="C1563" s="32" t="str">
        <f t="shared" si="24"/>
        <v>Montg. Central HightoMontg. Central Middle</v>
      </c>
      <c r="D1563">
        <v>0.3</v>
      </c>
    </row>
    <row r="1564" spans="1:4" ht="14" x14ac:dyDescent="0.15">
      <c r="A1564" t="s">
        <v>179</v>
      </c>
      <c r="B1564" t="s">
        <v>65</v>
      </c>
      <c r="C1564" s="32" t="str">
        <f t="shared" si="24"/>
        <v>Montg. Central HightoMoore Magnet Elem</v>
      </c>
      <c r="D1564">
        <v>10.199999999999999</v>
      </c>
    </row>
    <row r="1565" spans="1:4" ht="14" x14ac:dyDescent="0.15">
      <c r="A1565" t="s">
        <v>179</v>
      </c>
      <c r="B1565" t="s">
        <v>181</v>
      </c>
      <c r="C1565" s="32" t="str">
        <f t="shared" si="24"/>
        <v>Montg. Central HightoNew Providence Adult Learning</v>
      </c>
      <c r="D1565">
        <v>11.2</v>
      </c>
    </row>
    <row r="1566" spans="1:4" ht="14" x14ac:dyDescent="0.15">
      <c r="A1566" t="s">
        <v>179</v>
      </c>
      <c r="B1566" t="s">
        <v>182</v>
      </c>
      <c r="C1566" s="32" t="str">
        <f t="shared" si="24"/>
        <v>Montg. Central HightoNew Providence Middle</v>
      </c>
      <c r="D1566">
        <v>14</v>
      </c>
    </row>
    <row r="1567" spans="1:4" ht="14" x14ac:dyDescent="0.15">
      <c r="A1567" t="s">
        <v>179</v>
      </c>
      <c r="B1567" t="s">
        <v>58</v>
      </c>
      <c r="C1567" s="32" t="str">
        <f t="shared" si="24"/>
        <v>Montg. Central HightoNorman Smith Elem</v>
      </c>
      <c r="D1567">
        <v>9.5</v>
      </c>
    </row>
    <row r="1568" spans="1:4" ht="14" x14ac:dyDescent="0.15">
      <c r="A1568" t="s">
        <v>179</v>
      </c>
      <c r="B1568" t="s">
        <v>183</v>
      </c>
      <c r="C1568" s="32" t="str">
        <f t="shared" si="24"/>
        <v>Montg. Central HightoNortheast Elem</v>
      </c>
      <c r="D1568">
        <v>18.100000000000001</v>
      </c>
    </row>
    <row r="1569" spans="1:4" ht="14" x14ac:dyDescent="0.15">
      <c r="A1569" t="s">
        <v>179</v>
      </c>
      <c r="B1569" t="s">
        <v>184</v>
      </c>
      <c r="C1569" s="32" t="str">
        <f t="shared" si="24"/>
        <v>Montg. Central HightoNortheast High</v>
      </c>
      <c r="D1569">
        <v>17.5</v>
      </c>
    </row>
    <row r="1570" spans="1:4" ht="14" x14ac:dyDescent="0.15">
      <c r="A1570" t="s">
        <v>179</v>
      </c>
      <c r="B1570" t="s">
        <v>185</v>
      </c>
      <c r="C1570" s="32" t="str">
        <f t="shared" si="24"/>
        <v>Montg. Central HightoNortheast Middle</v>
      </c>
      <c r="D1570">
        <v>17.2</v>
      </c>
    </row>
    <row r="1571" spans="1:4" ht="14" x14ac:dyDescent="0.15">
      <c r="A1571" t="s">
        <v>179</v>
      </c>
      <c r="B1571" t="s">
        <v>59</v>
      </c>
      <c r="C1571" s="32" t="str">
        <f t="shared" si="24"/>
        <v>Montg. Central HightoNorthwest High</v>
      </c>
      <c r="D1571">
        <v>15</v>
      </c>
    </row>
    <row r="1572" spans="1:4" ht="14" x14ac:dyDescent="0.15">
      <c r="A1572" t="s">
        <v>179</v>
      </c>
      <c r="B1572" t="s">
        <v>60</v>
      </c>
      <c r="C1572" s="32" t="str">
        <f t="shared" si="24"/>
        <v>Montg. Central HightoOakland Elem</v>
      </c>
      <c r="D1572">
        <v>19.7</v>
      </c>
    </row>
    <row r="1573" spans="1:4" ht="14" x14ac:dyDescent="0.15">
      <c r="A1573" t="s">
        <v>179</v>
      </c>
      <c r="B1573" t="s">
        <v>186</v>
      </c>
      <c r="C1573" s="32" t="str">
        <f t="shared" si="24"/>
        <v>Montg. Central HightoOnsite - Main</v>
      </c>
      <c r="D1573">
        <v>10.199999999999999</v>
      </c>
    </row>
    <row r="1574" spans="1:4" ht="14" x14ac:dyDescent="0.15">
      <c r="A1574" t="s">
        <v>179</v>
      </c>
      <c r="B1574" t="s">
        <v>187</v>
      </c>
      <c r="C1574" s="32" t="str">
        <f t="shared" si="24"/>
        <v>Montg. Central HightoOnsite - MC</v>
      </c>
      <c r="D1574">
        <v>0.2</v>
      </c>
    </row>
    <row r="1575" spans="1:4" ht="14" x14ac:dyDescent="0.15">
      <c r="A1575" t="s">
        <v>179</v>
      </c>
      <c r="B1575" t="s">
        <v>188</v>
      </c>
      <c r="C1575" s="32" t="str">
        <f t="shared" si="24"/>
        <v>Montg. Central HightoOnsite - Northeast</v>
      </c>
      <c r="D1575">
        <v>17.5</v>
      </c>
    </row>
    <row r="1576" spans="1:4" ht="14" x14ac:dyDescent="0.15">
      <c r="A1576" t="s">
        <v>179</v>
      </c>
      <c r="B1576" t="s">
        <v>189</v>
      </c>
      <c r="C1576" s="32" t="str">
        <f t="shared" si="24"/>
        <v>Montg. Central HightoOnsite - Northwest</v>
      </c>
      <c r="D1576">
        <v>15</v>
      </c>
    </row>
    <row r="1577" spans="1:4" ht="14" x14ac:dyDescent="0.15">
      <c r="A1577" t="s">
        <v>179</v>
      </c>
      <c r="B1577" t="s">
        <v>30</v>
      </c>
      <c r="C1577" s="32" t="str">
        <f t="shared" si="24"/>
        <v>Montg. Central HightoOperations</v>
      </c>
      <c r="D1577">
        <v>14.3</v>
      </c>
    </row>
    <row r="1578" spans="1:4" ht="14" x14ac:dyDescent="0.15">
      <c r="A1578" t="s">
        <v>179</v>
      </c>
      <c r="B1578" t="s">
        <v>61</v>
      </c>
      <c r="C1578" s="32" t="str">
        <f t="shared" si="24"/>
        <v>Montg. Central HightoPisgah Elem</v>
      </c>
      <c r="D1578">
        <v>17.2</v>
      </c>
    </row>
    <row r="1579" spans="1:4" ht="14" x14ac:dyDescent="0.15">
      <c r="A1579" t="s">
        <v>179</v>
      </c>
      <c r="B1579" t="s">
        <v>190</v>
      </c>
      <c r="C1579" s="32" t="str">
        <f t="shared" si="24"/>
        <v>Montg. Central HightoRichview Middle</v>
      </c>
      <c r="D1579">
        <v>14.7</v>
      </c>
    </row>
    <row r="1580" spans="1:4" ht="14" x14ac:dyDescent="0.15">
      <c r="A1580" t="s">
        <v>179</v>
      </c>
      <c r="B1580" t="s">
        <v>62</v>
      </c>
      <c r="C1580" s="32" t="str">
        <f t="shared" si="24"/>
        <v>Montg. Central HightoRinggold Elem</v>
      </c>
      <c r="D1580">
        <v>15.5</v>
      </c>
    </row>
    <row r="1581" spans="1:4" ht="14" x14ac:dyDescent="0.15">
      <c r="A1581" t="s">
        <v>179</v>
      </c>
      <c r="B1581" t="s">
        <v>191</v>
      </c>
      <c r="C1581" s="32" t="str">
        <f t="shared" si="24"/>
        <v>Montg. Central HightoRossview Elem</v>
      </c>
      <c r="D1581">
        <v>16.600000000000001</v>
      </c>
    </row>
    <row r="1582" spans="1:4" ht="14" x14ac:dyDescent="0.15">
      <c r="A1582" t="s">
        <v>179</v>
      </c>
      <c r="B1582" t="s">
        <v>192</v>
      </c>
      <c r="C1582" s="32" t="str">
        <f t="shared" si="24"/>
        <v>Montg. Central HightoRossview High</v>
      </c>
      <c r="D1582">
        <v>17</v>
      </c>
    </row>
    <row r="1583" spans="1:4" ht="14" x14ac:dyDescent="0.15">
      <c r="A1583" t="s">
        <v>179</v>
      </c>
      <c r="B1583" t="s">
        <v>193</v>
      </c>
      <c r="C1583" s="32" t="str">
        <f t="shared" si="24"/>
        <v>Montg. Central HightoRossview Middle</v>
      </c>
      <c r="D1583">
        <v>16.8</v>
      </c>
    </row>
    <row r="1584" spans="1:4" ht="14" x14ac:dyDescent="0.15">
      <c r="A1584" t="s">
        <v>179</v>
      </c>
      <c r="B1584" t="s">
        <v>63</v>
      </c>
      <c r="C1584" s="32" t="str">
        <f t="shared" si="24"/>
        <v>Montg. Central HightoSango Elem</v>
      </c>
      <c r="D1584">
        <v>17.899999999999999</v>
      </c>
    </row>
    <row r="1585" spans="1:4" ht="14" x14ac:dyDescent="0.15">
      <c r="A1585" t="s">
        <v>179</v>
      </c>
      <c r="B1585" t="s">
        <v>194</v>
      </c>
      <c r="C1585" s="32" t="str">
        <f t="shared" si="24"/>
        <v>Montg. Central HightoSt. B ELC</v>
      </c>
      <c r="D1585">
        <v>14.6</v>
      </c>
    </row>
    <row r="1586" spans="1:4" ht="14" x14ac:dyDescent="0.15">
      <c r="A1586" t="s">
        <v>179</v>
      </c>
      <c r="B1586" t="s">
        <v>123</v>
      </c>
      <c r="C1586" s="32" t="str">
        <f t="shared" si="24"/>
        <v>Montg. Central HightoTCAT</v>
      </c>
      <c r="D1586">
        <v>18.100000000000001</v>
      </c>
    </row>
    <row r="1587" spans="1:4" ht="14" x14ac:dyDescent="0.15">
      <c r="A1587" t="s">
        <v>179</v>
      </c>
      <c r="B1587" t="s">
        <v>195</v>
      </c>
      <c r="C1587" s="32" t="str">
        <f t="shared" si="24"/>
        <v>Montg. Central HightoUS Bank - Downtown</v>
      </c>
      <c r="D1587">
        <v>9.5</v>
      </c>
    </row>
    <row r="1588" spans="1:4" ht="14" x14ac:dyDescent="0.15">
      <c r="A1588" t="s">
        <v>179</v>
      </c>
      <c r="B1588" t="s">
        <v>196</v>
      </c>
      <c r="C1588" s="32" t="str">
        <f t="shared" si="24"/>
        <v>Montg. Central HightoUS Bank - Madison</v>
      </c>
      <c r="D1588">
        <v>11.8</v>
      </c>
    </row>
    <row r="1589" spans="1:4" ht="14" x14ac:dyDescent="0.15">
      <c r="A1589" t="s">
        <v>179</v>
      </c>
      <c r="B1589" t="s">
        <v>197</v>
      </c>
      <c r="C1589" s="32" t="str">
        <f t="shared" si="24"/>
        <v>Montg. Central HightoUS Bank - Ft. Campbell</v>
      </c>
      <c r="D1589">
        <v>13.7</v>
      </c>
    </row>
    <row r="1590" spans="1:4" ht="14" x14ac:dyDescent="0.15">
      <c r="A1590" t="s">
        <v>179</v>
      </c>
      <c r="B1590" t="s">
        <v>198</v>
      </c>
      <c r="C1590" s="32" t="str">
        <f t="shared" si="24"/>
        <v>Montg. Central HightoUS Bank - Wilma</v>
      </c>
      <c r="D1590">
        <v>15</v>
      </c>
    </row>
    <row r="1591" spans="1:4" ht="14" x14ac:dyDescent="0.15">
      <c r="A1591" t="s">
        <v>179</v>
      </c>
      <c r="B1591" t="s">
        <v>199</v>
      </c>
      <c r="C1591" s="32" t="str">
        <f t="shared" si="24"/>
        <v>Montg. Central HightoWest Creek Elem</v>
      </c>
      <c r="D1591">
        <v>16.5</v>
      </c>
    </row>
    <row r="1592" spans="1:4" ht="14" x14ac:dyDescent="0.15">
      <c r="A1592" t="s">
        <v>179</v>
      </c>
      <c r="B1592" t="s">
        <v>200</v>
      </c>
      <c r="C1592" s="32" t="str">
        <f t="shared" si="24"/>
        <v>Montg. Central HightoWest Creek High</v>
      </c>
      <c r="D1592">
        <v>16.7</v>
      </c>
    </row>
    <row r="1593" spans="1:4" ht="14" x14ac:dyDescent="0.15">
      <c r="A1593" t="s">
        <v>179</v>
      </c>
      <c r="B1593" t="s">
        <v>201</v>
      </c>
      <c r="C1593" s="32" t="str">
        <f t="shared" si="24"/>
        <v>Montg. Central HightoWest Creek Middle</v>
      </c>
      <c r="D1593">
        <v>16.399999999999999</v>
      </c>
    </row>
    <row r="1594" spans="1:4" ht="14" x14ac:dyDescent="0.15">
      <c r="A1594" t="s">
        <v>179</v>
      </c>
      <c r="B1594" t="s">
        <v>64</v>
      </c>
      <c r="C1594" s="32" t="str">
        <f t="shared" si="24"/>
        <v>Montg. Central HightoWoodlawn Elem</v>
      </c>
      <c r="D1594">
        <v>18.2</v>
      </c>
    </row>
    <row r="1595" spans="1:4" ht="14" x14ac:dyDescent="0.15">
      <c r="A1595" t="s">
        <v>180</v>
      </c>
      <c r="B1595" t="s">
        <v>50</v>
      </c>
      <c r="C1595" s="32" t="str">
        <f t="shared" si="24"/>
        <v>Montg. Central MiddletoBarkers Mill Elem</v>
      </c>
      <c r="D1595">
        <v>17.600000000000001</v>
      </c>
    </row>
    <row r="1596" spans="1:4" ht="14" x14ac:dyDescent="0.15">
      <c r="A1596" t="s">
        <v>180</v>
      </c>
      <c r="B1596" t="s">
        <v>67</v>
      </c>
      <c r="C1596" s="32" t="str">
        <f t="shared" si="24"/>
        <v>Montg. Central MiddletoBarksdale Elem</v>
      </c>
      <c r="D1596">
        <v>12.2</v>
      </c>
    </row>
    <row r="1597" spans="1:4" ht="14" x14ac:dyDescent="0.15">
      <c r="A1597" t="s">
        <v>180</v>
      </c>
      <c r="B1597" t="s">
        <v>166</v>
      </c>
      <c r="C1597" s="32" t="str">
        <f t="shared" si="24"/>
        <v>Montg. Central MiddletoBurt Innovation Center</v>
      </c>
      <c r="D1597">
        <v>10.5</v>
      </c>
    </row>
    <row r="1598" spans="1:4" ht="14" x14ac:dyDescent="0.15">
      <c r="A1598" t="s">
        <v>180</v>
      </c>
      <c r="B1598" t="s">
        <v>51</v>
      </c>
      <c r="C1598" s="32" t="str">
        <f t="shared" si="24"/>
        <v>Montg. Central MiddletoByrns Darden Elem</v>
      </c>
      <c r="D1598">
        <v>11.4</v>
      </c>
    </row>
    <row r="1599" spans="1:4" ht="14" x14ac:dyDescent="0.15">
      <c r="A1599" t="s">
        <v>180</v>
      </c>
      <c r="B1599" t="s">
        <v>66</v>
      </c>
      <c r="C1599" s="32" t="str">
        <f t="shared" si="24"/>
        <v>Montg. Central MiddletoCarmel Elem</v>
      </c>
      <c r="D1599">
        <v>20.5</v>
      </c>
    </row>
    <row r="1600" spans="1:4" ht="14" x14ac:dyDescent="0.15">
      <c r="A1600" t="s">
        <v>180</v>
      </c>
      <c r="B1600" t="s">
        <v>38</v>
      </c>
      <c r="C1600" s="32" t="str">
        <f t="shared" si="24"/>
        <v>Montg. Central MiddletoCO Gracey</v>
      </c>
      <c r="D1600">
        <v>9.9</v>
      </c>
    </row>
    <row r="1601" spans="1:4" ht="14" x14ac:dyDescent="0.15">
      <c r="A1601" t="s">
        <v>180</v>
      </c>
      <c r="B1601" t="s">
        <v>17</v>
      </c>
      <c r="C1601" s="32" t="str">
        <f t="shared" si="24"/>
        <v>Montg. Central MiddletoCSS</v>
      </c>
      <c r="D1601">
        <v>6.6</v>
      </c>
    </row>
    <row r="1602" spans="1:4" ht="14" x14ac:dyDescent="0.15">
      <c r="A1602" t="s">
        <v>180</v>
      </c>
      <c r="B1602" t="s">
        <v>167</v>
      </c>
      <c r="C1602" s="32" t="str">
        <f t="shared" si="24"/>
        <v>Montg. Central MiddletoClarksville High</v>
      </c>
      <c r="D1602">
        <v>13.9</v>
      </c>
    </row>
    <row r="1603" spans="1:4" ht="14" x14ac:dyDescent="0.15">
      <c r="A1603" t="s">
        <v>180</v>
      </c>
      <c r="B1603" t="s">
        <v>52</v>
      </c>
      <c r="C1603" s="32" t="str">
        <f t="shared" ref="C1603:C1666" si="25">CONCATENATE(A1603,"to",B1603)</f>
        <v>Montg. Central MiddletoCumberland Hgts Elem</v>
      </c>
      <c r="D1603">
        <v>6.8</v>
      </c>
    </row>
    <row r="1604" spans="1:4" ht="14" x14ac:dyDescent="0.15">
      <c r="A1604" t="s">
        <v>180</v>
      </c>
      <c r="B1604" t="s">
        <v>68</v>
      </c>
      <c r="C1604" s="32" t="str">
        <f t="shared" si="25"/>
        <v>Montg. Central MiddletoEast Montg. Elem</v>
      </c>
      <c r="D1604">
        <v>17.100000000000001</v>
      </c>
    </row>
    <row r="1605" spans="1:4" ht="14" x14ac:dyDescent="0.15">
      <c r="A1605" t="s">
        <v>180</v>
      </c>
      <c r="B1605" t="s">
        <v>168</v>
      </c>
      <c r="C1605" s="32" t="str">
        <f t="shared" si="25"/>
        <v>Montg. Central MiddletoFreedom Elem</v>
      </c>
      <c r="D1605">
        <v>18</v>
      </c>
    </row>
    <row r="1606" spans="1:4" ht="14" x14ac:dyDescent="0.15">
      <c r="A1606" t="s">
        <v>180</v>
      </c>
      <c r="B1606" t="s">
        <v>53</v>
      </c>
      <c r="C1606" s="32" t="str">
        <f t="shared" si="25"/>
        <v>Montg. Central MiddletoGlenellen Elem</v>
      </c>
      <c r="D1606">
        <v>15.6</v>
      </c>
    </row>
    <row r="1607" spans="1:4" ht="14" x14ac:dyDescent="0.15">
      <c r="A1607" t="s">
        <v>180</v>
      </c>
      <c r="B1607" t="s">
        <v>54</v>
      </c>
      <c r="C1607" s="32" t="str">
        <f t="shared" si="25"/>
        <v>Montg. Central MiddletoGreenwood Complex</v>
      </c>
      <c r="D1607">
        <v>9.6999999999999993</v>
      </c>
    </row>
    <row r="1608" spans="1:4" ht="14" x14ac:dyDescent="0.15">
      <c r="A1608" t="s">
        <v>180</v>
      </c>
      <c r="B1608" t="s">
        <v>55</v>
      </c>
      <c r="C1608" s="32" t="str">
        <f t="shared" si="25"/>
        <v>Montg. Central MiddletoHazelwood Elem</v>
      </c>
      <c r="D1608">
        <v>18</v>
      </c>
    </row>
    <row r="1609" spans="1:4" ht="14" x14ac:dyDescent="0.15">
      <c r="A1609" t="s">
        <v>180</v>
      </c>
      <c r="B1609" t="s">
        <v>169</v>
      </c>
      <c r="C1609" s="32" t="str">
        <f t="shared" si="25"/>
        <v>Montg. Central MiddletoKenwood Elem</v>
      </c>
      <c r="D1609">
        <v>13.6</v>
      </c>
    </row>
    <row r="1610" spans="1:4" ht="14" x14ac:dyDescent="0.15">
      <c r="A1610" t="s">
        <v>180</v>
      </c>
      <c r="B1610" t="s">
        <v>170</v>
      </c>
      <c r="C1610" s="32" t="str">
        <f t="shared" si="25"/>
        <v>Montg. Central MiddletoKenwood High</v>
      </c>
      <c r="D1610">
        <v>14.3</v>
      </c>
    </row>
    <row r="1611" spans="1:4" ht="14" x14ac:dyDescent="0.15">
      <c r="A1611" t="s">
        <v>180</v>
      </c>
      <c r="B1611" t="s">
        <v>171</v>
      </c>
      <c r="C1611" s="32" t="str">
        <f t="shared" si="25"/>
        <v>Montg. Central MiddletoKenwood Middle</v>
      </c>
      <c r="D1611">
        <v>14.5</v>
      </c>
    </row>
    <row r="1612" spans="1:4" ht="14" x14ac:dyDescent="0.15">
      <c r="A1612" t="s">
        <v>180</v>
      </c>
      <c r="B1612" t="s">
        <v>172</v>
      </c>
      <c r="C1612" s="32" t="str">
        <f t="shared" si="25"/>
        <v>Montg. Central MiddletoKirkwood Elem</v>
      </c>
      <c r="D1612">
        <v>23.1</v>
      </c>
    </row>
    <row r="1613" spans="1:4" ht="14" x14ac:dyDescent="0.15">
      <c r="A1613" t="s">
        <v>180</v>
      </c>
      <c r="B1613" t="s">
        <v>173</v>
      </c>
      <c r="C1613" s="32" t="str">
        <f t="shared" si="25"/>
        <v>Montg. Central MiddletoKirkwood High</v>
      </c>
      <c r="D1613">
        <v>20.3</v>
      </c>
    </row>
    <row r="1614" spans="1:4" ht="14" x14ac:dyDescent="0.15">
      <c r="A1614" t="s">
        <v>180</v>
      </c>
      <c r="B1614" t="s">
        <v>174</v>
      </c>
      <c r="C1614" s="32" t="str">
        <f t="shared" si="25"/>
        <v>Montg. Central MiddletoKirkwood Middle</v>
      </c>
      <c r="D1614">
        <v>20.3</v>
      </c>
    </row>
    <row r="1615" spans="1:4" ht="14" x14ac:dyDescent="0.15">
      <c r="A1615" t="s">
        <v>180</v>
      </c>
      <c r="B1615" t="s">
        <v>175</v>
      </c>
      <c r="C1615" s="32" t="str">
        <f t="shared" si="25"/>
        <v>Montg. Central MiddletoLearning Center Main</v>
      </c>
      <c r="D1615">
        <v>10.1</v>
      </c>
    </row>
    <row r="1616" spans="1:4" ht="14" x14ac:dyDescent="0.15">
      <c r="A1616" t="s">
        <v>180</v>
      </c>
      <c r="B1616" t="s">
        <v>176</v>
      </c>
      <c r="C1616" s="32" t="str">
        <f t="shared" si="25"/>
        <v>Montg. Central MiddletoLearning Center North</v>
      </c>
      <c r="D1616">
        <v>14.2</v>
      </c>
    </row>
    <row r="1617" spans="1:4" ht="14" x14ac:dyDescent="0.15">
      <c r="A1617" t="s">
        <v>180</v>
      </c>
      <c r="B1617" t="s">
        <v>56</v>
      </c>
      <c r="C1617" s="32" t="str">
        <f t="shared" si="25"/>
        <v>Montg. Central MiddletoLiberty Elem</v>
      </c>
      <c r="D1617">
        <v>15.5</v>
      </c>
    </row>
    <row r="1618" spans="1:4" ht="14" x14ac:dyDescent="0.15">
      <c r="A1618" t="s">
        <v>180</v>
      </c>
      <c r="B1618" t="s">
        <v>177</v>
      </c>
      <c r="C1618" s="32" t="str">
        <f t="shared" si="25"/>
        <v>Montg. Central MiddletoMiddle College</v>
      </c>
      <c r="D1618">
        <v>9.6999999999999993</v>
      </c>
    </row>
    <row r="1619" spans="1:4" ht="14" x14ac:dyDescent="0.15">
      <c r="A1619" t="s">
        <v>180</v>
      </c>
      <c r="B1619" t="s">
        <v>57</v>
      </c>
      <c r="C1619" s="32" t="str">
        <f t="shared" si="25"/>
        <v>Montg. Central MiddletoMinglewood Elem</v>
      </c>
      <c r="D1619">
        <v>14.2</v>
      </c>
    </row>
    <row r="1620" spans="1:4" ht="14" x14ac:dyDescent="0.15">
      <c r="A1620" t="s">
        <v>180</v>
      </c>
      <c r="B1620" t="s">
        <v>178</v>
      </c>
      <c r="C1620" s="32" t="str">
        <f t="shared" si="25"/>
        <v>Montg. Central MiddletoMontg. Central Elem</v>
      </c>
      <c r="D1620">
        <v>0.4</v>
      </c>
    </row>
    <row r="1621" spans="1:4" ht="14" x14ac:dyDescent="0.15">
      <c r="A1621" t="s">
        <v>180</v>
      </c>
      <c r="B1621" t="s">
        <v>179</v>
      </c>
      <c r="C1621" s="32" t="str">
        <f t="shared" si="25"/>
        <v>Montg. Central MiddletoMontg. Central High</v>
      </c>
      <c r="D1621">
        <v>0.3</v>
      </c>
    </row>
    <row r="1622" spans="1:4" ht="14" x14ac:dyDescent="0.15">
      <c r="A1622" t="s">
        <v>180</v>
      </c>
      <c r="B1622" t="s">
        <v>180</v>
      </c>
      <c r="C1622" s="32" t="str">
        <f t="shared" si="25"/>
        <v>Montg. Central MiddletoMontg. Central Middle</v>
      </c>
      <c r="D1622">
        <v>0</v>
      </c>
    </row>
    <row r="1623" spans="1:4" ht="14" x14ac:dyDescent="0.15">
      <c r="A1623" t="s">
        <v>180</v>
      </c>
      <c r="B1623" t="s">
        <v>65</v>
      </c>
      <c r="C1623" s="32" t="str">
        <f t="shared" si="25"/>
        <v>Montg. Central MiddletoMoore Magnet Elem</v>
      </c>
      <c r="D1623">
        <v>10.3</v>
      </c>
    </row>
    <row r="1624" spans="1:4" ht="14" x14ac:dyDescent="0.15">
      <c r="A1624" t="s">
        <v>180</v>
      </c>
      <c r="B1624" t="s">
        <v>181</v>
      </c>
      <c r="C1624" s="32" t="str">
        <f t="shared" si="25"/>
        <v>Montg. Central MiddletoNew Providence Adult Learning</v>
      </c>
      <c r="D1624">
        <v>11.1</v>
      </c>
    </row>
    <row r="1625" spans="1:4" ht="14" x14ac:dyDescent="0.15">
      <c r="A1625" t="s">
        <v>180</v>
      </c>
      <c r="B1625" t="s">
        <v>182</v>
      </c>
      <c r="C1625" s="32" t="str">
        <f t="shared" si="25"/>
        <v>Montg. Central MiddletoNew Providence Middle</v>
      </c>
      <c r="D1625">
        <v>14.1</v>
      </c>
    </row>
    <row r="1626" spans="1:4" ht="14" x14ac:dyDescent="0.15">
      <c r="A1626" t="s">
        <v>180</v>
      </c>
      <c r="B1626" t="s">
        <v>58</v>
      </c>
      <c r="C1626" s="32" t="str">
        <f t="shared" si="25"/>
        <v>Montg. Central MiddletoNorman Smith Elem</v>
      </c>
      <c r="D1626">
        <v>9.6</v>
      </c>
    </row>
    <row r="1627" spans="1:4" ht="14" x14ac:dyDescent="0.15">
      <c r="A1627" t="s">
        <v>180</v>
      </c>
      <c r="B1627" t="s">
        <v>183</v>
      </c>
      <c r="C1627" s="32" t="str">
        <f t="shared" si="25"/>
        <v>Montg. Central MiddletoNortheast Elem</v>
      </c>
      <c r="D1627">
        <v>17.2</v>
      </c>
    </row>
    <row r="1628" spans="1:4" ht="14" x14ac:dyDescent="0.15">
      <c r="A1628" t="s">
        <v>180</v>
      </c>
      <c r="B1628" t="s">
        <v>184</v>
      </c>
      <c r="C1628" s="32" t="str">
        <f t="shared" si="25"/>
        <v>Montg. Central MiddletoNortheast High</v>
      </c>
      <c r="D1628">
        <v>17.600000000000001</v>
      </c>
    </row>
    <row r="1629" spans="1:4" ht="14" x14ac:dyDescent="0.15">
      <c r="A1629" t="s">
        <v>180</v>
      </c>
      <c r="B1629" t="s">
        <v>185</v>
      </c>
      <c r="C1629" s="32" t="str">
        <f t="shared" si="25"/>
        <v>Montg. Central MiddletoNortheast Middle</v>
      </c>
      <c r="D1629">
        <v>17.3</v>
      </c>
    </row>
    <row r="1630" spans="1:4" ht="14" x14ac:dyDescent="0.15">
      <c r="A1630" t="s">
        <v>180</v>
      </c>
      <c r="B1630" t="s">
        <v>59</v>
      </c>
      <c r="C1630" s="32" t="str">
        <f t="shared" si="25"/>
        <v>Montg. Central MiddletoNorthwest High</v>
      </c>
      <c r="D1630">
        <v>15.1</v>
      </c>
    </row>
    <row r="1631" spans="1:4" ht="14" x14ac:dyDescent="0.15">
      <c r="A1631" t="s">
        <v>180</v>
      </c>
      <c r="B1631" t="s">
        <v>60</v>
      </c>
      <c r="C1631" s="32" t="str">
        <f t="shared" si="25"/>
        <v>Montg. Central MiddletoOakland Elem</v>
      </c>
      <c r="D1631">
        <v>19.7</v>
      </c>
    </row>
    <row r="1632" spans="1:4" ht="14" x14ac:dyDescent="0.15">
      <c r="A1632" t="s">
        <v>180</v>
      </c>
      <c r="B1632" t="s">
        <v>186</v>
      </c>
      <c r="C1632" s="32" t="str">
        <f t="shared" si="25"/>
        <v>Montg. Central MiddletoOnsite - Main</v>
      </c>
      <c r="D1632">
        <v>10.3</v>
      </c>
    </row>
    <row r="1633" spans="1:4" ht="14" x14ac:dyDescent="0.15">
      <c r="A1633" t="s">
        <v>180</v>
      </c>
      <c r="B1633" t="s">
        <v>187</v>
      </c>
      <c r="C1633" s="32" t="str">
        <f t="shared" si="25"/>
        <v>Montg. Central MiddletoOnsite - MC</v>
      </c>
      <c r="D1633">
        <v>0.1</v>
      </c>
    </row>
    <row r="1634" spans="1:4" ht="14" x14ac:dyDescent="0.15">
      <c r="A1634" t="s">
        <v>180</v>
      </c>
      <c r="B1634" t="s">
        <v>188</v>
      </c>
      <c r="C1634" s="32" t="str">
        <f t="shared" si="25"/>
        <v>Montg. Central MiddletoOnsite - Northeast</v>
      </c>
      <c r="D1634">
        <v>17.600000000000001</v>
      </c>
    </row>
    <row r="1635" spans="1:4" ht="14" x14ac:dyDescent="0.15">
      <c r="A1635" t="s">
        <v>180</v>
      </c>
      <c r="B1635" t="s">
        <v>189</v>
      </c>
      <c r="C1635" s="32" t="str">
        <f t="shared" si="25"/>
        <v>Montg. Central MiddletoOnsite - Northwest</v>
      </c>
      <c r="D1635">
        <v>15.1</v>
      </c>
    </row>
    <row r="1636" spans="1:4" ht="14" x14ac:dyDescent="0.15">
      <c r="A1636" t="s">
        <v>180</v>
      </c>
      <c r="B1636" t="s">
        <v>30</v>
      </c>
      <c r="C1636" s="32" t="str">
        <f t="shared" si="25"/>
        <v>Montg. Central MiddletoOperations</v>
      </c>
      <c r="D1636">
        <v>14.3</v>
      </c>
    </row>
    <row r="1637" spans="1:4" ht="14" x14ac:dyDescent="0.15">
      <c r="A1637" t="s">
        <v>180</v>
      </c>
      <c r="B1637" t="s">
        <v>61</v>
      </c>
      <c r="C1637" s="32" t="str">
        <f t="shared" si="25"/>
        <v>Montg. Central MiddletoPisgah Elem</v>
      </c>
      <c r="D1637">
        <v>17.3</v>
      </c>
    </row>
    <row r="1638" spans="1:4" ht="14" x14ac:dyDescent="0.15">
      <c r="A1638" t="s">
        <v>180</v>
      </c>
      <c r="B1638" t="s">
        <v>190</v>
      </c>
      <c r="C1638" s="32" t="str">
        <f t="shared" si="25"/>
        <v>Montg. Central MiddletoRichview Middle</v>
      </c>
      <c r="D1638">
        <v>14.3</v>
      </c>
    </row>
    <row r="1639" spans="1:4" ht="14" x14ac:dyDescent="0.15">
      <c r="A1639" t="s">
        <v>180</v>
      </c>
      <c r="B1639" t="s">
        <v>62</v>
      </c>
      <c r="C1639" s="32" t="str">
        <f t="shared" si="25"/>
        <v>Montg. Central MiddletoRinggold Elem</v>
      </c>
      <c r="D1639">
        <v>15.6</v>
      </c>
    </row>
    <row r="1640" spans="1:4" ht="14" x14ac:dyDescent="0.15">
      <c r="A1640" t="s">
        <v>180</v>
      </c>
      <c r="B1640" t="s">
        <v>191</v>
      </c>
      <c r="C1640" s="32" t="str">
        <f t="shared" si="25"/>
        <v>Montg. Central MiddletoRossview Elem</v>
      </c>
      <c r="D1640">
        <v>16.7</v>
      </c>
    </row>
    <row r="1641" spans="1:4" ht="14" x14ac:dyDescent="0.15">
      <c r="A1641" t="s">
        <v>180</v>
      </c>
      <c r="B1641" t="s">
        <v>192</v>
      </c>
      <c r="C1641" s="32" t="str">
        <f t="shared" si="25"/>
        <v>Montg. Central MiddletoRossview High</v>
      </c>
      <c r="D1641">
        <v>17</v>
      </c>
    </row>
    <row r="1642" spans="1:4" ht="14" x14ac:dyDescent="0.15">
      <c r="A1642" t="s">
        <v>180</v>
      </c>
      <c r="B1642" t="s">
        <v>193</v>
      </c>
      <c r="C1642" s="32" t="str">
        <f t="shared" si="25"/>
        <v>Montg. Central MiddletoRossview Middle</v>
      </c>
      <c r="D1642">
        <v>16.8</v>
      </c>
    </row>
    <row r="1643" spans="1:4" ht="14" x14ac:dyDescent="0.15">
      <c r="A1643" t="s">
        <v>180</v>
      </c>
      <c r="B1643" t="s">
        <v>63</v>
      </c>
      <c r="C1643" s="32" t="str">
        <f t="shared" si="25"/>
        <v>Montg. Central MiddletoSango Elem</v>
      </c>
      <c r="D1643">
        <v>17.8</v>
      </c>
    </row>
    <row r="1644" spans="1:4" ht="14" x14ac:dyDescent="0.15">
      <c r="A1644" t="s">
        <v>180</v>
      </c>
      <c r="B1644" t="s">
        <v>194</v>
      </c>
      <c r="C1644" s="32" t="str">
        <f t="shared" si="25"/>
        <v>Montg. Central MiddletoSt. B ELC</v>
      </c>
      <c r="D1644">
        <v>14.7</v>
      </c>
    </row>
    <row r="1645" spans="1:4" ht="14" x14ac:dyDescent="0.15">
      <c r="A1645" t="s">
        <v>180</v>
      </c>
      <c r="B1645" t="s">
        <v>123</v>
      </c>
      <c r="C1645" s="32" t="str">
        <f t="shared" si="25"/>
        <v>Montg. Central MiddletoTCAT</v>
      </c>
      <c r="D1645">
        <v>18.2</v>
      </c>
    </row>
    <row r="1646" spans="1:4" ht="14" x14ac:dyDescent="0.15">
      <c r="A1646" t="s">
        <v>180</v>
      </c>
      <c r="B1646" t="s">
        <v>195</v>
      </c>
      <c r="C1646" s="32" t="str">
        <f t="shared" si="25"/>
        <v>Montg. Central MiddletoUS Bank - Downtown</v>
      </c>
      <c r="D1646">
        <v>9.5</v>
      </c>
    </row>
    <row r="1647" spans="1:4" ht="14" x14ac:dyDescent="0.15">
      <c r="A1647" t="s">
        <v>180</v>
      </c>
      <c r="B1647" t="s">
        <v>196</v>
      </c>
      <c r="C1647" s="32" t="str">
        <f t="shared" si="25"/>
        <v>Montg. Central MiddletoUS Bank - Madison</v>
      </c>
      <c r="D1647">
        <v>11.8</v>
      </c>
    </row>
    <row r="1648" spans="1:4" ht="14" x14ac:dyDescent="0.15">
      <c r="A1648" t="s">
        <v>180</v>
      </c>
      <c r="B1648" t="s">
        <v>197</v>
      </c>
      <c r="C1648" s="32" t="str">
        <f t="shared" si="25"/>
        <v>Montg. Central MiddletoUS Bank - Ft. Campbell</v>
      </c>
      <c r="D1648">
        <v>13.8</v>
      </c>
    </row>
    <row r="1649" spans="1:4" ht="14" x14ac:dyDescent="0.15">
      <c r="A1649" t="s">
        <v>180</v>
      </c>
      <c r="B1649" t="s">
        <v>198</v>
      </c>
      <c r="C1649" s="32" t="str">
        <f t="shared" si="25"/>
        <v>Montg. Central MiddletoUS Bank - Wilma</v>
      </c>
      <c r="D1649">
        <v>15</v>
      </c>
    </row>
    <row r="1650" spans="1:4" ht="14" x14ac:dyDescent="0.15">
      <c r="A1650" t="s">
        <v>180</v>
      </c>
      <c r="B1650" t="s">
        <v>199</v>
      </c>
      <c r="C1650" s="32" t="str">
        <f t="shared" si="25"/>
        <v>Montg. Central MiddletoWest Creek Elem</v>
      </c>
      <c r="D1650">
        <v>16.399999999999999</v>
      </c>
    </row>
    <row r="1651" spans="1:4" ht="14" x14ac:dyDescent="0.15">
      <c r="A1651" t="s">
        <v>180</v>
      </c>
      <c r="B1651" t="s">
        <v>200</v>
      </c>
      <c r="C1651" s="32" t="str">
        <f t="shared" si="25"/>
        <v>Montg. Central MiddletoWest Creek High</v>
      </c>
      <c r="D1651">
        <v>16.7</v>
      </c>
    </row>
    <row r="1652" spans="1:4" ht="14" x14ac:dyDescent="0.15">
      <c r="A1652" t="s">
        <v>180</v>
      </c>
      <c r="B1652" t="s">
        <v>201</v>
      </c>
      <c r="C1652" s="32" t="str">
        <f t="shared" si="25"/>
        <v>Montg. Central MiddletoWest Creek Middle</v>
      </c>
      <c r="D1652">
        <v>16.5</v>
      </c>
    </row>
    <row r="1653" spans="1:4" ht="14" x14ac:dyDescent="0.15">
      <c r="A1653" t="s">
        <v>180</v>
      </c>
      <c r="B1653" t="s">
        <v>64</v>
      </c>
      <c r="C1653" s="32" t="str">
        <f t="shared" si="25"/>
        <v>Montg. Central MiddletoWoodlawn Elem</v>
      </c>
      <c r="D1653">
        <v>18.2</v>
      </c>
    </row>
    <row r="1654" spans="1:4" ht="14" x14ac:dyDescent="0.15">
      <c r="A1654" t="s">
        <v>65</v>
      </c>
      <c r="B1654" t="s">
        <v>50</v>
      </c>
      <c r="C1654" s="32" t="str">
        <f t="shared" si="25"/>
        <v>Moore Magnet ElemtoBarkers Mill Elem</v>
      </c>
      <c r="D1654">
        <v>10.3</v>
      </c>
    </row>
    <row r="1655" spans="1:4" ht="14" x14ac:dyDescent="0.15">
      <c r="A1655" t="s">
        <v>65</v>
      </c>
      <c r="B1655" t="s">
        <v>67</v>
      </c>
      <c r="C1655" s="32" t="str">
        <f t="shared" si="25"/>
        <v>Moore Magnet ElemtoBarksdale Elem</v>
      </c>
      <c r="D1655">
        <v>2.6</v>
      </c>
    </row>
    <row r="1656" spans="1:4" ht="14" x14ac:dyDescent="0.15">
      <c r="A1656" t="s">
        <v>65</v>
      </c>
      <c r="B1656" t="s">
        <v>166</v>
      </c>
      <c r="C1656" s="32" t="str">
        <f t="shared" si="25"/>
        <v>Moore Magnet ElemtoBurt Innovation Center</v>
      </c>
      <c r="D1656">
        <v>1.7</v>
      </c>
    </row>
    <row r="1657" spans="1:4" ht="14" x14ac:dyDescent="0.15">
      <c r="A1657" t="s">
        <v>65</v>
      </c>
      <c r="B1657" t="s">
        <v>51</v>
      </c>
      <c r="C1657" s="32" t="str">
        <f t="shared" si="25"/>
        <v>Moore Magnet ElemtoByrns Darden Elem</v>
      </c>
      <c r="D1657">
        <v>4.0999999999999996</v>
      </c>
    </row>
    <row r="1658" spans="1:4" ht="14" x14ac:dyDescent="0.15">
      <c r="A1658" t="s">
        <v>65</v>
      </c>
      <c r="B1658" t="s">
        <v>66</v>
      </c>
      <c r="C1658" s="32" t="str">
        <f t="shared" si="25"/>
        <v>Moore Magnet ElemtoCarmel Elem</v>
      </c>
      <c r="D1658">
        <v>11.5</v>
      </c>
    </row>
    <row r="1659" spans="1:4" ht="14" x14ac:dyDescent="0.15">
      <c r="A1659" t="s">
        <v>65</v>
      </c>
      <c r="B1659" t="s">
        <v>38</v>
      </c>
      <c r="C1659" s="32" t="str">
        <f t="shared" si="25"/>
        <v>Moore Magnet ElemtoCO Gracey</v>
      </c>
      <c r="D1659">
        <v>0.6</v>
      </c>
    </row>
    <row r="1660" spans="1:4" ht="14" x14ac:dyDescent="0.15">
      <c r="A1660" t="s">
        <v>65</v>
      </c>
      <c r="B1660" t="s">
        <v>17</v>
      </c>
      <c r="C1660" s="32" t="str">
        <f t="shared" si="25"/>
        <v>Moore Magnet ElemtoCSS</v>
      </c>
      <c r="D1660">
        <v>3.6</v>
      </c>
    </row>
    <row r="1661" spans="1:4" ht="14" x14ac:dyDescent="0.15">
      <c r="A1661" t="s">
        <v>65</v>
      </c>
      <c r="B1661" t="s">
        <v>167</v>
      </c>
      <c r="C1661" s="32" t="str">
        <f t="shared" si="25"/>
        <v>Moore Magnet ElemtoClarksville High</v>
      </c>
      <c r="D1661">
        <v>4.0999999999999996</v>
      </c>
    </row>
    <row r="1662" spans="1:4" ht="14" x14ac:dyDescent="0.15">
      <c r="A1662" t="s">
        <v>65</v>
      </c>
      <c r="B1662" t="s">
        <v>52</v>
      </c>
      <c r="C1662" s="32" t="str">
        <f t="shared" si="25"/>
        <v>Moore Magnet ElemtoCumberland Hgts Elem</v>
      </c>
      <c r="D1662">
        <v>7.5</v>
      </c>
    </row>
    <row r="1663" spans="1:4" ht="14" x14ac:dyDescent="0.15">
      <c r="A1663" t="s">
        <v>65</v>
      </c>
      <c r="B1663" t="s">
        <v>68</v>
      </c>
      <c r="C1663" s="32" t="str">
        <f t="shared" si="25"/>
        <v>Moore Magnet ElemtoEast Montg. Elem</v>
      </c>
      <c r="D1663">
        <v>7.4</v>
      </c>
    </row>
    <row r="1664" spans="1:4" ht="14" x14ac:dyDescent="0.15">
      <c r="A1664" t="s">
        <v>65</v>
      </c>
      <c r="B1664" t="s">
        <v>168</v>
      </c>
      <c r="C1664" s="32" t="str">
        <f t="shared" si="25"/>
        <v>Moore Magnet ElemtoFreedom Elem</v>
      </c>
      <c r="D1664">
        <v>10.8</v>
      </c>
    </row>
    <row r="1665" spans="1:4" ht="14" x14ac:dyDescent="0.15">
      <c r="A1665" t="s">
        <v>65</v>
      </c>
      <c r="B1665" t="s">
        <v>53</v>
      </c>
      <c r="C1665" s="32" t="str">
        <f t="shared" si="25"/>
        <v>Moore Magnet ElemtoGlenellen Elem</v>
      </c>
      <c r="D1665">
        <v>5.5</v>
      </c>
    </row>
    <row r="1666" spans="1:4" ht="14" x14ac:dyDescent="0.15">
      <c r="A1666" t="s">
        <v>65</v>
      </c>
      <c r="B1666" t="s">
        <v>54</v>
      </c>
      <c r="C1666" s="32" t="str">
        <f t="shared" si="25"/>
        <v>Moore Magnet ElemtoGreenwood Complex</v>
      </c>
      <c r="D1666">
        <v>0.8</v>
      </c>
    </row>
    <row r="1667" spans="1:4" ht="14" x14ac:dyDescent="0.15">
      <c r="A1667" t="s">
        <v>65</v>
      </c>
      <c r="B1667" t="s">
        <v>55</v>
      </c>
      <c r="C1667" s="32" t="str">
        <f t="shared" ref="C1667:C1730" si="26">CONCATENATE(A1667,"to",B1667)</f>
        <v>Moore Magnet ElemtoHazelwood Elem</v>
      </c>
      <c r="D1667">
        <v>9.1</v>
      </c>
    </row>
    <row r="1668" spans="1:4" ht="14" x14ac:dyDescent="0.15">
      <c r="A1668" t="s">
        <v>65</v>
      </c>
      <c r="B1668" t="s">
        <v>169</v>
      </c>
      <c r="C1668" s="32" t="str">
        <f t="shared" si="26"/>
        <v>Moore Magnet ElemtoKenwood Elem</v>
      </c>
      <c r="D1668">
        <v>6.3</v>
      </c>
    </row>
    <row r="1669" spans="1:4" ht="14" x14ac:dyDescent="0.15">
      <c r="A1669" t="s">
        <v>65</v>
      </c>
      <c r="B1669" t="s">
        <v>170</v>
      </c>
      <c r="C1669" s="32" t="str">
        <f t="shared" si="26"/>
        <v>Moore Magnet ElemtoKenwood High</v>
      </c>
      <c r="D1669">
        <v>7</v>
      </c>
    </row>
    <row r="1670" spans="1:4" ht="14" x14ac:dyDescent="0.15">
      <c r="A1670" t="s">
        <v>65</v>
      </c>
      <c r="B1670" t="s">
        <v>171</v>
      </c>
      <c r="C1670" s="32" t="str">
        <f t="shared" si="26"/>
        <v>Moore Magnet ElemtoKenwood Middle</v>
      </c>
      <c r="D1670">
        <v>6.8</v>
      </c>
    </row>
    <row r="1671" spans="1:4" ht="14" x14ac:dyDescent="0.15">
      <c r="A1671" t="s">
        <v>65</v>
      </c>
      <c r="B1671" t="s">
        <v>172</v>
      </c>
      <c r="C1671" s="32" t="str">
        <f t="shared" si="26"/>
        <v>Moore Magnet ElemtoKirkwood Elem</v>
      </c>
      <c r="D1671">
        <v>12.4</v>
      </c>
    </row>
    <row r="1672" spans="1:4" ht="14" x14ac:dyDescent="0.15">
      <c r="A1672" t="s">
        <v>65</v>
      </c>
      <c r="B1672" t="s">
        <v>173</v>
      </c>
      <c r="C1672" s="32" t="str">
        <f t="shared" si="26"/>
        <v>Moore Magnet ElemtoKirkwood High</v>
      </c>
      <c r="D1672">
        <v>12.2</v>
      </c>
    </row>
    <row r="1673" spans="1:4" ht="14" x14ac:dyDescent="0.15">
      <c r="A1673" t="s">
        <v>65</v>
      </c>
      <c r="B1673" t="s">
        <v>174</v>
      </c>
      <c r="C1673" s="32" t="str">
        <f t="shared" si="26"/>
        <v>Moore Magnet ElemtoKirkwood Middle</v>
      </c>
      <c r="D1673">
        <v>12.2</v>
      </c>
    </row>
    <row r="1674" spans="1:4" ht="14" x14ac:dyDescent="0.15">
      <c r="A1674" t="s">
        <v>65</v>
      </c>
      <c r="B1674" t="s">
        <v>175</v>
      </c>
      <c r="C1674" s="32" t="str">
        <f t="shared" si="26"/>
        <v>Moore Magnet ElemtoLearning Center Main</v>
      </c>
      <c r="D1674">
        <v>0.1</v>
      </c>
    </row>
    <row r="1675" spans="1:4" ht="14" x14ac:dyDescent="0.15">
      <c r="A1675" t="s">
        <v>65</v>
      </c>
      <c r="B1675" t="s">
        <v>176</v>
      </c>
      <c r="C1675" s="32" t="str">
        <f t="shared" si="26"/>
        <v>Moore Magnet ElemtoLearning Center North</v>
      </c>
      <c r="D1675">
        <v>6.9</v>
      </c>
    </row>
    <row r="1676" spans="1:4" ht="14" x14ac:dyDescent="0.15">
      <c r="A1676" t="s">
        <v>65</v>
      </c>
      <c r="B1676" t="s">
        <v>56</v>
      </c>
      <c r="C1676" s="32" t="str">
        <f t="shared" si="26"/>
        <v>Moore Magnet ElemtoLiberty Elem</v>
      </c>
      <c r="D1676">
        <v>8.1999999999999993</v>
      </c>
    </row>
    <row r="1677" spans="1:4" ht="14" x14ac:dyDescent="0.15">
      <c r="A1677" t="s">
        <v>65</v>
      </c>
      <c r="B1677" t="s">
        <v>177</v>
      </c>
      <c r="C1677" s="32" t="str">
        <f t="shared" si="26"/>
        <v>Moore Magnet ElemtoMiddle College</v>
      </c>
      <c r="D1677">
        <v>1.5</v>
      </c>
    </row>
    <row r="1678" spans="1:4" ht="14" x14ac:dyDescent="0.15">
      <c r="A1678" t="s">
        <v>65</v>
      </c>
      <c r="B1678" t="s">
        <v>57</v>
      </c>
      <c r="C1678" s="32" t="str">
        <f t="shared" si="26"/>
        <v>Moore Magnet ElemtoMinglewood Elem</v>
      </c>
      <c r="D1678">
        <v>6.9</v>
      </c>
    </row>
    <row r="1679" spans="1:4" ht="14" x14ac:dyDescent="0.15">
      <c r="A1679" t="s">
        <v>65</v>
      </c>
      <c r="B1679" t="s">
        <v>178</v>
      </c>
      <c r="C1679" s="32" t="str">
        <f t="shared" si="26"/>
        <v>Moore Magnet ElemtoMontg. Central Elem</v>
      </c>
      <c r="D1679">
        <v>10.4</v>
      </c>
    </row>
    <row r="1680" spans="1:4" ht="14" x14ac:dyDescent="0.15">
      <c r="A1680" t="s">
        <v>65</v>
      </c>
      <c r="B1680" t="s">
        <v>179</v>
      </c>
      <c r="C1680" s="32" t="str">
        <f t="shared" si="26"/>
        <v>Moore Magnet ElemtoMontg. Central High</v>
      </c>
      <c r="D1680">
        <v>10.199999999999999</v>
      </c>
    </row>
    <row r="1681" spans="1:4" ht="14" x14ac:dyDescent="0.15">
      <c r="A1681" t="s">
        <v>65</v>
      </c>
      <c r="B1681" t="s">
        <v>180</v>
      </c>
      <c r="C1681" s="32" t="str">
        <f t="shared" si="26"/>
        <v>Moore Magnet ElemtoMontg. Central Middle</v>
      </c>
      <c r="D1681">
        <v>10.3</v>
      </c>
    </row>
    <row r="1682" spans="1:4" ht="14" x14ac:dyDescent="0.15">
      <c r="A1682" t="s">
        <v>65</v>
      </c>
      <c r="B1682" t="s">
        <v>65</v>
      </c>
      <c r="C1682" s="32" t="str">
        <f t="shared" si="26"/>
        <v>Moore Magnet ElemtoMoore Magnet Elem</v>
      </c>
      <c r="D1682">
        <v>0</v>
      </c>
    </row>
    <row r="1683" spans="1:4" ht="14" x14ac:dyDescent="0.15">
      <c r="A1683" t="s">
        <v>65</v>
      </c>
      <c r="B1683" t="s">
        <v>181</v>
      </c>
      <c r="C1683" s="32" t="str">
        <f t="shared" si="26"/>
        <v>Moore Magnet ElemtoNew Providence Adult Learning</v>
      </c>
      <c r="D1683">
        <v>3.8</v>
      </c>
    </row>
    <row r="1684" spans="1:4" ht="14" x14ac:dyDescent="0.15">
      <c r="A1684" t="s">
        <v>65</v>
      </c>
      <c r="B1684" t="s">
        <v>182</v>
      </c>
      <c r="C1684" s="32" t="str">
        <f t="shared" si="26"/>
        <v>Moore Magnet ElemtoNew Providence Middle</v>
      </c>
      <c r="D1684">
        <v>6.8</v>
      </c>
    </row>
    <row r="1685" spans="1:4" ht="14" x14ac:dyDescent="0.15">
      <c r="A1685" t="s">
        <v>65</v>
      </c>
      <c r="B1685" t="s">
        <v>58</v>
      </c>
      <c r="C1685" s="32" t="str">
        <f t="shared" si="26"/>
        <v>Moore Magnet ElemtoNorman Smith Elem</v>
      </c>
      <c r="D1685">
        <v>0.8</v>
      </c>
    </row>
    <row r="1686" spans="1:4" ht="14" x14ac:dyDescent="0.15">
      <c r="A1686" t="s">
        <v>65</v>
      </c>
      <c r="B1686" t="s">
        <v>183</v>
      </c>
      <c r="C1686" s="32" t="str">
        <f t="shared" si="26"/>
        <v>Moore Magnet ElemtoNortheast Elem</v>
      </c>
      <c r="D1686">
        <v>8.9</v>
      </c>
    </row>
    <row r="1687" spans="1:4" ht="14" x14ac:dyDescent="0.15">
      <c r="A1687" t="s">
        <v>65</v>
      </c>
      <c r="B1687" t="s">
        <v>184</v>
      </c>
      <c r="C1687" s="32" t="str">
        <f t="shared" si="26"/>
        <v>Moore Magnet ElemtoNortheast High</v>
      </c>
      <c r="D1687">
        <v>8.4</v>
      </c>
    </row>
    <row r="1688" spans="1:4" ht="14" x14ac:dyDescent="0.15">
      <c r="A1688" t="s">
        <v>65</v>
      </c>
      <c r="B1688" t="s">
        <v>185</v>
      </c>
      <c r="C1688" s="32" t="str">
        <f t="shared" si="26"/>
        <v>Moore Magnet ElemtoNortheast Middle</v>
      </c>
      <c r="D1688">
        <v>8.1</v>
      </c>
    </row>
    <row r="1689" spans="1:4" ht="14" x14ac:dyDescent="0.15">
      <c r="A1689" t="s">
        <v>65</v>
      </c>
      <c r="B1689" t="s">
        <v>59</v>
      </c>
      <c r="C1689" s="32" t="str">
        <f t="shared" si="26"/>
        <v>Moore Magnet ElemtoNorthwest High</v>
      </c>
      <c r="D1689">
        <v>7.7</v>
      </c>
    </row>
    <row r="1690" spans="1:4" ht="14" x14ac:dyDescent="0.15">
      <c r="A1690" t="s">
        <v>65</v>
      </c>
      <c r="B1690" t="s">
        <v>60</v>
      </c>
      <c r="C1690" s="32" t="str">
        <f t="shared" si="26"/>
        <v>Moore Magnet ElemtoOakland Elem</v>
      </c>
      <c r="D1690">
        <v>9.6</v>
      </c>
    </row>
    <row r="1691" spans="1:4" ht="14" x14ac:dyDescent="0.15">
      <c r="A1691" t="s">
        <v>65</v>
      </c>
      <c r="B1691" t="s">
        <v>186</v>
      </c>
      <c r="C1691" s="32" t="str">
        <f t="shared" si="26"/>
        <v>Moore Magnet ElemtoOnsite - Main</v>
      </c>
      <c r="D1691">
        <v>0.2</v>
      </c>
    </row>
    <row r="1692" spans="1:4" ht="14" x14ac:dyDescent="0.15">
      <c r="A1692" t="s">
        <v>65</v>
      </c>
      <c r="B1692" t="s">
        <v>187</v>
      </c>
      <c r="C1692" s="32" t="str">
        <f t="shared" si="26"/>
        <v>Moore Magnet ElemtoOnsite - MC</v>
      </c>
      <c r="D1692">
        <v>10.4</v>
      </c>
    </row>
    <row r="1693" spans="1:4" ht="14" x14ac:dyDescent="0.15">
      <c r="A1693" t="s">
        <v>65</v>
      </c>
      <c r="B1693" t="s">
        <v>188</v>
      </c>
      <c r="C1693" s="32" t="str">
        <f t="shared" si="26"/>
        <v>Moore Magnet ElemtoOnsite - Northeast</v>
      </c>
      <c r="D1693">
        <v>8.4</v>
      </c>
    </row>
    <row r="1694" spans="1:4" ht="14" x14ac:dyDescent="0.15">
      <c r="A1694" t="s">
        <v>65</v>
      </c>
      <c r="B1694" t="s">
        <v>189</v>
      </c>
      <c r="C1694" s="32" t="str">
        <f t="shared" si="26"/>
        <v>Moore Magnet ElemtoOnsite - Northwest</v>
      </c>
      <c r="D1694">
        <v>7.7</v>
      </c>
    </row>
    <row r="1695" spans="1:4" ht="14" x14ac:dyDescent="0.15">
      <c r="A1695" t="s">
        <v>65</v>
      </c>
      <c r="B1695" t="s">
        <v>30</v>
      </c>
      <c r="C1695" s="32" t="str">
        <f t="shared" si="26"/>
        <v>Moore Magnet ElemtoOperations</v>
      </c>
      <c r="D1695">
        <v>4.9000000000000004</v>
      </c>
    </row>
    <row r="1696" spans="1:4" ht="14" x14ac:dyDescent="0.15">
      <c r="A1696" t="s">
        <v>65</v>
      </c>
      <c r="B1696" t="s">
        <v>61</v>
      </c>
      <c r="C1696" s="32" t="str">
        <f t="shared" si="26"/>
        <v>Moore Magnet ElemtoPisgah Elem</v>
      </c>
      <c r="D1696">
        <v>8</v>
      </c>
    </row>
    <row r="1697" spans="1:4" ht="14" x14ac:dyDescent="0.15">
      <c r="A1697" t="s">
        <v>65</v>
      </c>
      <c r="B1697" t="s">
        <v>190</v>
      </c>
      <c r="C1697" s="32" t="str">
        <f t="shared" si="26"/>
        <v>Moore Magnet ElemtoRichview Middle</v>
      </c>
      <c r="D1697">
        <v>4.3</v>
      </c>
    </row>
    <row r="1698" spans="1:4" ht="14" x14ac:dyDescent="0.15">
      <c r="A1698" t="s">
        <v>65</v>
      </c>
      <c r="B1698" t="s">
        <v>62</v>
      </c>
      <c r="C1698" s="32" t="str">
        <f t="shared" si="26"/>
        <v>Moore Magnet ElemtoRinggold Elem</v>
      </c>
      <c r="D1698">
        <v>8.3000000000000007</v>
      </c>
    </row>
    <row r="1699" spans="1:4" ht="14" x14ac:dyDescent="0.15">
      <c r="A1699" t="s">
        <v>65</v>
      </c>
      <c r="B1699" t="s">
        <v>191</v>
      </c>
      <c r="C1699" s="32" t="str">
        <f t="shared" si="26"/>
        <v>Moore Magnet ElemtoRossview Elem</v>
      </c>
      <c r="D1699">
        <v>7.5</v>
      </c>
    </row>
    <row r="1700" spans="1:4" ht="14" x14ac:dyDescent="0.15">
      <c r="A1700" t="s">
        <v>65</v>
      </c>
      <c r="B1700" t="s">
        <v>192</v>
      </c>
      <c r="C1700" s="32" t="str">
        <f t="shared" si="26"/>
        <v>Moore Magnet ElemtoRossview High</v>
      </c>
      <c r="D1700">
        <v>7.8</v>
      </c>
    </row>
    <row r="1701" spans="1:4" ht="14" x14ac:dyDescent="0.15">
      <c r="A1701" t="s">
        <v>65</v>
      </c>
      <c r="B1701" t="s">
        <v>193</v>
      </c>
      <c r="C1701" s="32" t="str">
        <f t="shared" si="26"/>
        <v>Moore Magnet ElemtoRossview Middle</v>
      </c>
      <c r="D1701">
        <v>7.6</v>
      </c>
    </row>
    <row r="1702" spans="1:4" ht="14" x14ac:dyDescent="0.15">
      <c r="A1702" t="s">
        <v>65</v>
      </c>
      <c r="B1702" t="s">
        <v>63</v>
      </c>
      <c r="C1702" s="32" t="str">
        <f t="shared" si="26"/>
        <v>Moore Magnet ElemtoSango Elem</v>
      </c>
      <c r="D1702">
        <v>8.3000000000000007</v>
      </c>
    </row>
    <row r="1703" spans="1:4" ht="14" x14ac:dyDescent="0.15">
      <c r="A1703" t="s">
        <v>65</v>
      </c>
      <c r="B1703" t="s">
        <v>194</v>
      </c>
      <c r="C1703" s="32" t="str">
        <f t="shared" si="26"/>
        <v>Moore Magnet ElemtoSt. B ELC</v>
      </c>
      <c r="D1703">
        <v>5.4</v>
      </c>
    </row>
    <row r="1704" spans="1:4" ht="14" x14ac:dyDescent="0.15">
      <c r="A1704" t="s">
        <v>65</v>
      </c>
      <c r="B1704" t="s">
        <v>123</v>
      </c>
      <c r="C1704" s="32" t="str">
        <f t="shared" si="26"/>
        <v>Moore Magnet ElemtoTCAT</v>
      </c>
      <c r="D1704">
        <v>8.9</v>
      </c>
    </row>
    <row r="1705" spans="1:4" ht="14" x14ac:dyDescent="0.15">
      <c r="A1705" t="s">
        <v>65</v>
      </c>
      <c r="B1705" t="s">
        <v>195</v>
      </c>
      <c r="C1705" s="32" t="str">
        <f t="shared" si="26"/>
        <v>Moore Magnet ElemtoUS Bank - Downtown</v>
      </c>
      <c r="D1705">
        <v>1.7</v>
      </c>
    </row>
    <row r="1706" spans="1:4" ht="14" x14ac:dyDescent="0.15">
      <c r="A1706" t="s">
        <v>65</v>
      </c>
      <c r="B1706" t="s">
        <v>196</v>
      </c>
      <c r="C1706" s="32" t="str">
        <f t="shared" si="26"/>
        <v>Moore Magnet ElemtoUS Bank - Madison</v>
      </c>
      <c r="D1706">
        <v>1.8</v>
      </c>
    </row>
    <row r="1707" spans="1:4" ht="14" x14ac:dyDescent="0.15">
      <c r="A1707" t="s">
        <v>65</v>
      </c>
      <c r="B1707" t="s">
        <v>197</v>
      </c>
      <c r="C1707" s="32" t="str">
        <f t="shared" si="26"/>
        <v>Moore Magnet ElemtoUS Bank - Ft. Campbell</v>
      </c>
      <c r="D1707">
        <v>6.4</v>
      </c>
    </row>
    <row r="1708" spans="1:4" ht="14" x14ac:dyDescent="0.15">
      <c r="A1708" t="s">
        <v>65</v>
      </c>
      <c r="B1708" t="s">
        <v>198</v>
      </c>
      <c r="C1708" s="32" t="str">
        <f t="shared" si="26"/>
        <v>Moore Magnet ElemtoUS Bank - Wilma</v>
      </c>
      <c r="D1708">
        <v>5.8</v>
      </c>
    </row>
    <row r="1709" spans="1:4" ht="14" x14ac:dyDescent="0.15">
      <c r="A1709" t="s">
        <v>65</v>
      </c>
      <c r="B1709" t="s">
        <v>199</v>
      </c>
      <c r="C1709" s="32" t="str">
        <f t="shared" si="26"/>
        <v>Moore Magnet ElemtoWest Creek Elem</v>
      </c>
      <c r="D1709">
        <v>9.1</v>
      </c>
    </row>
    <row r="1710" spans="1:4" ht="14" x14ac:dyDescent="0.15">
      <c r="A1710" t="s">
        <v>65</v>
      </c>
      <c r="B1710" t="s">
        <v>200</v>
      </c>
      <c r="C1710" s="32" t="str">
        <f t="shared" si="26"/>
        <v>Moore Magnet ElemtoWest Creek High</v>
      </c>
      <c r="D1710">
        <v>9.4</v>
      </c>
    </row>
    <row r="1711" spans="1:4" ht="14" x14ac:dyDescent="0.15">
      <c r="A1711" t="s">
        <v>65</v>
      </c>
      <c r="B1711" t="s">
        <v>201</v>
      </c>
      <c r="C1711" s="32" t="str">
        <f t="shared" si="26"/>
        <v>Moore Magnet ElemtoWest Creek Middle</v>
      </c>
      <c r="D1711">
        <v>9.1999999999999993</v>
      </c>
    </row>
    <row r="1712" spans="1:4" ht="14" x14ac:dyDescent="0.15">
      <c r="A1712" t="s">
        <v>65</v>
      </c>
      <c r="B1712" t="s">
        <v>64</v>
      </c>
      <c r="C1712" s="32" t="str">
        <f t="shared" si="26"/>
        <v>Moore Magnet ElemtoWoodlawn Elem</v>
      </c>
      <c r="D1712">
        <v>10.9</v>
      </c>
    </row>
    <row r="1713" spans="1:4" ht="14" x14ac:dyDescent="0.15">
      <c r="A1713" t="s">
        <v>181</v>
      </c>
      <c r="B1713" t="s">
        <v>50</v>
      </c>
      <c r="C1713" s="32" t="str">
        <f t="shared" si="26"/>
        <v>New Providence Adult LearningtoBarkers Mill Elem</v>
      </c>
      <c r="D1713">
        <v>6.7</v>
      </c>
    </row>
    <row r="1714" spans="1:4" ht="14" x14ac:dyDescent="0.15">
      <c r="A1714" t="s">
        <v>181</v>
      </c>
      <c r="B1714" t="s">
        <v>67</v>
      </c>
      <c r="C1714" s="32" t="str">
        <f t="shared" si="26"/>
        <v>New Providence Adult LearningtoBarksdale Elem</v>
      </c>
      <c r="D1714">
        <v>6.2</v>
      </c>
    </row>
    <row r="1715" spans="1:4" ht="14" x14ac:dyDescent="0.15">
      <c r="A1715" t="s">
        <v>181</v>
      </c>
      <c r="B1715" t="s">
        <v>166</v>
      </c>
      <c r="C1715" s="32" t="str">
        <f t="shared" si="26"/>
        <v>New Providence Adult LearningtoBurt Innovation Center</v>
      </c>
      <c r="D1715">
        <v>2.4</v>
      </c>
    </row>
    <row r="1716" spans="1:4" ht="14" x14ac:dyDescent="0.15">
      <c r="A1716" t="s">
        <v>181</v>
      </c>
      <c r="B1716" t="s">
        <v>51</v>
      </c>
      <c r="C1716" s="32" t="str">
        <f t="shared" si="26"/>
        <v>New Providence Adult LearningtoByrns Darden Elem</v>
      </c>
      <c r="D1716">
        <v>0.5</v>
      </c>
    </row>
    <row r="1717" spans="1:4" ht="14" x14ac:dyDescent="0.15">
      <c r="A1717" t="s">
        <v>181</v>
      </c>
      <c r="B1717" t="s">
        <v>66</v>
      </c>
      <c r="C1717" s="32" t="str">
        <f t="shared" si="26"/>
        <v>New Providence Adult LearningtoCarmel Elem</v>
      </c>
      <c r="D1717">
        <v>16</v>
      </c>
    </row>
    <row r="1718" spans="1:4" ht="14" x14ac:dyDescent="0.15">
      <c r="A1718" t="s">
        <v>181</v>
      </c>
      <c r="B1718" t="s">
        <v>38</v>
      </c>
      <c r="C1718" s="32" t="str">
        <f t="shared" si="26"/>
        <v>New Providence Adult LearningtoCO Gracey</v>
      </c>
      <c r="D1718">
        <v>3.4</v>
      </c>
    </row>
    <row r="1719" spans="1:4" ht="14" x14ac:dyDescent="0.15">
      <c r="A1719" t="s">
        <v>181</v>
      </c>
      <c r="B1719" t="s">
        <v>17</v>
      </c>
      <c r="C1719" s="32" t="str">
        <f t="shared" si="26"/>
        <v>New Providence Adult LearningtoCSS</v>
      </c>
      <c r="D1719">
        <v>4.5</v>
      </c>
    </row>
    <row r="1720" spans="1:4" ht="14" x14ac:dyDescent="0.15">
      <c r="A1720" t="s">
        <v>181</v>
      </c>
      <c r="B1720" t="s">
        <v>167</v>
      </c>
      <c r="C1720" s="32" t="str">
        <f t="shared" si="26"/>
        <v>New Providence Adult LearningtoClarksville High</v>
      </c>
      <c r="D1720">
        <v>7.6</v>
      </c>
    </row>
    <row r="1721" spans="1:4" ht="14" x14ac:dyDescent="0.15">
      <c r="A1721" t="s">
        <v>181</v>
      </c>
      <c r="B1721" t="s">
        <v>52</v>
      </c>
      <c r="C1721" s="32" t="str">
        <f t="shared" si="26"/>
        <v>New Providence Adult LearningtoCumberland Hgts Elem</v>
      </c>
      <c r="D1721">
        <v>8.1999999999999993</v>
      </c>
    </row>
    <row r="1722" spans="1:4" ht="14" x14ac:dyDescent="0.15">
      <c r="A1722" t="s">
        <v>181</v>
      </c>
      <c r="B1722" t="s">
        <v>68</v>
      </c>
      <c r="C1722" s="32" t="str">
        <f t="shared" si="26"/>
        <v>New Providence Adult LearningtoEast Montg. Elem</v>
      </c>
      <c r="D1722">
        <v>12.6</v>
      </c>
    </row>
    <row r="1723" spans="1:4" ht="14" x14ac:dyDescent="0.15">
      <c r="A1723" t="s">
        <v>181</v>
      </c>
      <c r="B1723" t="s">
        <v>168</v>
      </c>
      <c r="C1723" s="32" t="str">
        <f t="shared" si="26"/>
        <v>New Providence Adult LearningtoFreedom Elem</v>
      </c>
      <c r="D1723">
        <v>6.9</v>
      </c>
    </row>
    <row r="1724" spans="1:4" ht="14" x14ac:dyDescent="0.15">
      <c r="A1724" t="s">
        <v>181</v>
      </c>
      <c r="B1724" t="s">
        <v>53</v>
      </c>
      <c r="C1724" s="32" t="str">
        <f t="shared" si="26"/>
        <v>New Providence Adult LearningtoGlenellen Elem</v>
      </c>
      <c r="D1724">
        <v>6.2</v>
      </c>
    </row>
    <row r="1725" spans="1:4" ht="14" x14ac:dyDescent="0.15">
      <c r="A1725" t="s">
        <v>181</v>
      </c>
      <c r="B1725" t="s">
        <v>54</v>
      </c>
      <c r="C1725" s="32" t="str">
        <f t="shared" si="26"/>
        <v>New Providence Adult LearningtoGreenwood Complex</v>
      </c>
      <c r="D1725">
        <v>3.5</v>
      </c>
    </row>
    <row r="1726" spans="1:4" ht="14" x14ac:dyDescent="0.15">
      <c r="A1726" t="s">
        <v>181</v>
      </c>
      <c r="B1726" t="s">
        <v>55</v>
      </c>
      <c r="C1726" s="32" t="str">
        <f t="shared" si="26"/>
        <v>New Providence Adult LearningtoHazelwood Elem</v>
      </c>
      <c r="D1726">
        <v>7.1</v>
      </c>
    </row>
    <row r="1727" spans="1:4" ht="14" x14ac:dyDescent="0.15">
      <c r="A1727" t="s">
        <v>181</v>
      </c>
      <c r="B1727" t="s">
        <v>169</v>
      </c>
      <c r="C1727" s="32" t="str">
        <f t="shared" si="26"/>
        <v>New Providence Adult LearningtoKenwood Elem</v>
      </c>
      <c r="D1727">
        <v>2.8</v>
      </c>
    </row>
    <row r="1728" spans="1:4" ht="14" x14ac:dyDescent="0.15">
      <c r="A1728" t="s">
        <v>181</v>
      </c>
      <c r="B1728" t="s">
        <v>170</v>
      </c>
      <c r="C1728" s="32" t="str">
        <f t="shared" si="26"/>
        <v>New Providence Adult LearningtoKenwood High</v>
      </c>
      <c r="D1728">
        <v>3.7</v>
      </c>
    </row>
    <row r="1729" spans="1:4" ht="14" x14ac:dyDescent="0.15">
      <c r="A1729" t="s">
        <v>181</v>
      </c>
      <c r="B1729" t="s">
        <v>171</v>
      </c>
      <c r="C1729" s="32" t="str">
        <f t="shared" si="26"/>
        <v>New Providence Adult LearningtoKenwood Middle</v>
      </c>
      <c r="D1729">
        <v>3.2</v>
      </c>
    </row>
    <row r="1730" spans="1:4" ht="14" x14ac:dyDescent="0.15">
      <c r="A1730" t="s">
        <v>181</v>
      </c>
      <c r="B1730" t="s">
        <v>172</v>
      </c>
      <c r="C1730" s="32" t="str">
        <f t="shared" si="26"/>
        <v>New Providence Adult LearningtoKirkwood Elem</v>
      </c>
      <c r="D1730">
        <v>12.5</v>
      </c>
    </row>
    <row r="1731" spans="1:4" ht="14" x14ac:dyDescent="0.15">
      <c r="A1731" t="s">
        <v>181</v>
      </c>
      <c r="B1731" t="s">
        <v>173</v>
      </c>
      <c r="C1731" s="32" t="str">
        <f t="shared" ref="C1731:C1794" si="27">CONCATENATE(A1731,"to",B1731)</f>
        <v>New Providence Adult LearningtoKirkwood High</v>
      </c>
      <c r="D1731">
        <v>12.5</v>
      </c>
    </row>
    <row r="1732" spans="1:4" ht="14" x14ac:dyDescent="0.15">
      <c r="A1732" t="s">
        <v>181</v>
      </c>
      <c r="B1732" t="s">
        <v>174</v>
      </c>
      <c r="C1732" s="32" t="str">
        <f t="shared" si="27"/>
        <v>New Providence Adult LearningtoKirkwood Middle</v>
      </c>
      <c r="D1732">
        <v>12.1</v>
      </c>
    </row>
    <row r="1733" spans="1:4" ht="14" x14ac:dyDescent="0.15">
      <c r="A1733" t="s">
        <v>181</v>
      </c>
      <c r="B1733" t="s">
        <v>175</v>
      </c>
      <c r="C1733" s="32" t="str">
        <f t="shared" si="27"/>
        <v>New Providence Adult LearningtoLearning Center Main</v>
      </c>
      <c r="D1733">
        <v>3.7</v>
      </c>
    </row>
    <row r="1734" spans="1:4" ht="14" x14ac:dyDescent="0.15">
      <c r="A1734" t="s">
        <v>181</v>
      </c>
      <c r="B1734" t="s">
        <v>176</v>
      </c>
      <c r="C1734" s="32" t="str">
        <f t="shared" si="27"/>
        <v>New Providence Adult LearningtoLearning Center North</v>
      </c>
      <c r="D1734">
        <v>4.0999999999999996</v>
      </c>
    </row>
    <row r="1735" spans="1:4" ht="14" x14ac:dyDescent="0.15">
      <c r="A1735" t="s">
        <v>181</v>
      </c>
      <c r="B1735" t="s">
        <v>56</v>
      </c>
      <c r="C1735" s="32" t="str">
        <f t="shared" si="27"/>
        <v>New Providence Adult LearningtoLiberty Elem</v>
      </c>
      <c r="D1735">
        <v>4.5999999999999996</v>
      </c>
    </row>
    <row r="1736" spans="1:4" ht="14" x14ac:dyDescent="0.15">
      <c r="A1736" t="s">
        <v>181</v>
      </c>
      <c r="B1736" t="s">
        <v>177</v>
      </c>
      <c r="C1736" s="32" t="str">
        <f t="shared" si="27"/>
        <v>New Providence Adult LearningtoMiddle College</v>
      </c>
      <c r="D1736">
        <v>1.5</v>
      </c>
    </row>
    <row r="1737" spans="1:4" ht="14" x14ac:dyDescent="0.15">
      <c r="A1737" t="s">
        <v>181</v>
      </c>
      <c r="B1737" t="s">
        <v>57</v>
      </c>
      <c r="C1737" s="32" t="str">
        <f t="shared" si="27"/>
        <v>New Providence Adult LearningtoMinglewood Elem</v>
      </c>
      <c r="D1737">
        <v>3.5</v>
      </c>
    </row>
    <row r="1738" spans="1:4" ht="14" x14ac:dyDescent="0.15">
      <c r="A1738" t="s">
        <v>181</v>
      </c>
      <c r="B1738" t="s">
        <v>178</v>
      </c>
      <c r="C1738" s="32" t="str">
        <f t="shared" si="27"/>
        <v>New Providence Adult LearningtoMontg. Central Elem</v>
      </c>
      <c r="D1738">
        <v>11.3</v>
      </c>
    </row>
    <row r="1739" spans="1:4" ht="14" x14ac:dyDescent="0.15">
      <c r="A1739" t="s">
        <v>181</v>
      </c>
      <c r="B1739" t="s">
        <v>179</v>
      </c>
      <c r="C1739" s="32" t="str">
        <f t="shared" si="27"/>
        <v>New Providence Adult LearningtoMontg. Central High</v>
      </c>
      <c r="D1739">
        <v>11.2</v>
      </c>
    </row>
    <row r="1740" spans="1:4" ht="14" x14ac:dyDescent="0.15">
      <c r="A1740" t="s">
        <v>181</v>
      </c>
      <c r="B1740" t="s">
        <v>180</v>
      </c>
      <c r="C1740" s="32" t="str">
        <f t="shared" si="27"/>
        <v>New Providence Adult LearningtoMontg. Central Middle</v>
      </c>
      <c r="D1740">
        <v>11.1</v>
      </c>
    </row>
    <row r="1741" spans="1:4" ht="14" x14ac:dyDescent="0.15">
      <c r="A1741" t="s">
        <v>181</v>
      </c>
      <c r="B1741" t="s">
        <v>65</v>
      </c>
      <c r="C1741" s="32" t="str">
        <f t="shared" si="27"/>
        <v>New Providence Adult LearningtoMoore Magnet Elem</v>
      </c>
      <c r="D1741">
        <v>3.8</v>
      </c>
    </row>
    <row r="1742" spans="1:4" ht="14" x14ac:dyDescent="0.15">
      <c r="A1742" t="s">
        <v>181</v>
      </c>
      <c r="B1742" t="s">
        <v>181</v>
      </c>
      <c r="C1742" s="32" t="str">
        <f t="shared" si="27"/>
        <v>New Providence Adult LearningtoNew Providence Adult Learning</v>
      </c>
      <c r="D1742">
        <v>0</v>
      </c>
    </row>
    <row r="1743" spans="1:4" ht="14" x14ac:dyDescent="0.15">
      <c r="A1743" t="s">
        <v>181</v>
      </c>
      <c r="B1743" t="s">
        <v>182</v>
      </c>
      <c r="C1743" s="32" t="str">
        <f t="shared" si="27"/>
        <v>New Providence Adult LearningtoNew Providence Middle</v>
      </c>
      <c r="D1743">
        <v>3.2</v>
      </c>
    </row>
    <row r="1744" spans="1:4" ht="14" x14ac:dyDescent="0.15">
      <c r="A1744" t="s">
        <v>181</v>
      </c>
      <c r="B1744" t="s">
        <v>58</v>
      </c>
      <c r="C1744" s="32" t="str">
        <f t="shared" si="27"/>
        <v>New Providence Adult LearningtoNorman Smith Elem</v>
      </c>
      <c r="D1744">
        <v>3.4</v>
      </c>
    </row>
    <row r="1745" spans="1:4" ht="14" x14ac:dyDescent="0.15">
      <c r="A1745" t="s">
        <v>181</v>
      </c>
      <c r="B1745" t="s">
        <v>183</v>
      </c>
      <c r="C1745" s="32" t="str">
        <f t="shared" si="27"/>
        <v>New Providence Adult LearningtoNortheast Elem</v>
      </c>
      <c r="D1745">
        <v>9.6</v>
      </c>
    </row>
    <row r="1746" spans="1:4" ht="14" x14ac:dyDescent="0.15">
      <c r="A1746" t="s">
        <v>181</v>
      </c>
      <c r="B1746" t="s">
        <v>184</v>
      </c>
      <c r="C1746" s="32" t="str">
        <f t="shared" si="27"/>
        <v>New Providence Adult LearningtoNortheast High</v>
      </c>
      <c r="D1746">
        <v>8.8000000000000007</v>
      </c>
    </row>
    <row r="1747" spans="1:4" ht="14" x14ac:dyDescent="0.15">
      <c r="A1747" t="s">
        <v>181</v>
      </c>
      <c r="B1747" t="s">
        <v>185</v>
      </c>
      <c r="C1747" s="32" t="str">
        <f t="shared" si="27"/>
        <v>New Providence Adult LearningtoNortheast Middle</v>
      </c>
      <c r="D1747">
        <v>9</v>
      </c>
    </row>
    <row r="1748" spans="1:4" ht="14" x14ac:dyDescent="0.15">
      <c r="A1748" t="s">
        <v>181</v>
      </c>
      <c r="B1748" t="s">
        <v>59</v>
      </c>
      <c r="C1748" s="32" t="str">
        <f t="shared" si="27"/>
        <v>New Providence Adult LearningtoNorthwest High</v>
      </c>
      <c r="D1748">
        <v>4.0999999999999996</v>
      </c>
    </row>
    <row r="1749" spans="1:4" ht="14" x14ac:dyDescent="0.15">
      <c r="A1749" t="s">
        <v>181</v>
      </c>
      <c r="B1749" t="s">
        <v>60</v>
      </c>
      <c r="C1749" s="32" t="str">
        <f t="shared" si="27"/>
        <v>New Providence Adult LearningtoOakland Elem</v>
      </c>
      <c r="D1749">
        <v>10.199999999999999</v>
      </c>
    </row>
    <row r="1750" spans="1:4" ht="14" x14ac:dyDescent="0.15">
      <c r="A1750" t="s">
        <v>181</v>
      </c>
      <c r="B1750" t="s">
        <v>186</v>
      </c>
      <c r="C1750" s="32" t="str">
        <f t="shared" si="27"/>
        <v>New Providence Adult LearningtoOnsite - Main</v>
      </c>
      <c r="D1750">
        <v>3.7</v>
      </c>
    </row>
    <row r="1751" spans="1:4" ht="14" x14ac:dyDescent="0.15">
      <c r="A1751" t="s">
        <v>181</v>
      </c>
      <c r="B1751" t="s">
        <v>187</v>
      </c>
      <c r="C1751" s="32" t="str">
        <f t="shared" si="27"/>
        <v>New Providence Adult LearningtoOnsite - MC</v>
      </c>
      <c r="D1751">
        <v>11.1</v>
      </c>
    </row>
    <row r="1752" spans="1:4" ht="14" x14ac:dyDescent="0.15">
      <c r="A1752" t="s">
        <v>181</v>
      </c>
      <c r="B1752" t="s">
        <v>188</v>
      </c>
      <c r="C1752" s="32" t="str">
        <f t="shared" si="27"/>
        <v>New Providence Adult LearningtoOnsite - Northeast</v>
      </c>
      <c r="D1752">
        <v>8.8000000000000007</v>
      </c>
    </row>
    <row r="1753" spans="1:4" ht="14" x14ac:dyDescent="0.15">
      <c r="A1753" t="s">
        <v>181</v>
      </c>
      <c r="B1753" t="s">
        <v>189</v>
      </c>
      <c r="C1753" s="32" t="str">
        <f t="shared" si="27"/>
        <v>New Providence Adult LearningtoOnsite - Northwest</v>
      </c>
      <c r="D1753">
        <v>4.0999999999999996</v>
      </c>
    </row>
    <row r="1754" spans="1:4" ht="14" x14ac:dyDescent="0.15">
      <c r="A1754" t="s">
        <v>181</v>
      </c>
      <c r="B1754" t="s">
        <v>30</v>
      </c>
      <c r="C1754" s="32" t="str">
        <f t="shared" si="27"/>
        <v>New Providence Adult LearningtoOperations</v>
      </c>
      <c r="D1754">
        <v>9.6999999999999993</v>
      </c>
    </row>
    <row r="1755" spans="1:4" ht="14" x14ac:dyDescent="0.15">
      <c r="A1755" t="s">
        <v>181</v>
      </c>
      <c r="B1755" t="s">
        <v>61</v>
      </c>
      <c r="C1755" s="32" t="str">
        <f t="shared" si="27"/>
        <v>New Providence Adult LearningtoPisgah Elem</v>
      </c>
      <c r="D1755">
        <v>8.3000000000000007</v>
      </c>
    </row>
    <row r="1756" spans="1:4" ht="14" x14ac:dyDescent="0.15">
      <c r="A1756" t="s">
        <v>181</v>
      </c>
      <c r="B1756" t="s">
        <v>190</v>
      </c>
      <c r="C1756" s="32" t="str">
        <f t="shared" si="27"/>
        <v>New Providence Adult LearningtoRichview Middle</v>
      </c>
      <c r="D1756">
        <v>8.1999999999999993</v>
      </c>
    </row>
    <row r="1757" spans="1:4" ht="14" x14ac:dyDescent="0.15">
      <c r="A1757" t="s">
        <v>181</v>
      </c>
      <c r="B1757" t="s">
        <v>62</v>
      </c>
      <c r="C1757" s="32" t="str">
        <f t="shared" si="27"/>
        <v>New Providence Adult LearningtoRinggold Elem</v>
      </c>
      <c r="D1757">
        <v>4.7</v>
      </c>
    </row>
    <row r="1758" spans="1:4" ht="14" x14ac:dyDescent="0.15">
      <c r="A1758" t="s">
        <v>181</v>
      </c>
      <c r="B1758" t="s">
        <v>191</v>
      </c>
      <c r="C1758" s="32" t="str">
        <f t="shared" si="27"/>
        <v>New Providence Adult LearningtoRossview Elem</v>
      </c>
      <c r="D1758">
        <v>8.1</v>
      </c>
    </row>
    <row r="1759" spans="1:4" ht="14" x14ac:dyDescent="0.15">
      <c r="A1759" t="s">
        <v>181</v>
      </c>
      <c r="B1759" t="s">
        <v>192</v>
      </c>
      <c r="C1759" s="32" t="str">
        <f t="shared" si="27"/>
        <v>New Providence Adult LearningtoRossview High</v>
      </c>
      <c r="D1759">
        <v>8.5</v>
      </c>
    </row>
    <row r="1760" spans="1:4" ht="14" x14ac:dyDescent="0.15">
      <c r="A1760" t="s">
        <v>181</v>
      </c>
      <c r="B1760" t="s">
        <v>193</v>
      </c>
      <c r="C1760" s="32" t="str">
        <f t="shared" si="27"/>
        <v>New Providence Adult LearningtoRossview Middle</v>
      </c>
      <c r="D1760">
        <v>8.3000000000000007</v>
      </c>
    </row>
    <row r="1761" spans="1:4" ht="14" x14ac:dyDescent="0.15">
      <c r="A1761" t="s">
        <v>181</v>
      </c>
      <c r="B1761" t="s">
        <v>63</v>
      </c>
      <c r="C1761" s="32" t="str">
        <f t="shared" si="27"/>
        <v>New Providence Adult LearningtoSango Elem</v>
      </c>
      <c r="D1761">
        <v>13.1</v>
      </c>
    </row>
    <row r="1762" spans="1:4" ht="14" x14ac:dyDescent="0.15">
      <c r="A1762" t="s">
        <v>181</v>
      </c>
      <c r="B1762" t="s">
        <v>194</v>
      </c>
      <c r="C1762" s="32" t="str">
        <f t="shared" si="27"/>
        <v>New Providence Adult LearningtoSt. B ELC</v>
      </c>
      <c r="D1762">
        <v>6.2</v>
      </c>
    </row>
    <row r="1763" spans="1:4" ht="14" x14ac:dyDescent="0.15">
      <c r="A1763" t="s">
        <v>181</v>
      </c>
      <c r="B1763" t="s">
        <v>123</v>
      </c>
      <c r="C1763" s="32" t="str">
        <f t="shared" si="27"/>
        <v>New Providence Adult LearningtoTCAT</v>
      </c>
      <c r="D1763">
        <v>9.8000000000000007</v>
      </c>
    </row>
    <row r="1764" spans="1:4" ht="14" x14ac:dyDescent="0.15">
      <c r="A1764" t="s">
        <v>181</v>
      </c>
      <c r="B1764" t="s">
        <v>195</v>
      </c>
      <c r="C1764" s="32" t="str">
        <f t="shared" si="27"/>
        <v>New Providence Adult LearningtoUS Bank - Downtown</v>
      </c>
      <c r="D1764">
        <v>2</v>
      </c>
    </row>
    <row r="1765" spans="1:4" ht="14" x14ac:dyDescent="0.15">
      <c r="A1765" t="s">
        <v>181</v>
      </c>
      <c r="B1765" t="s">
        <v>196</v>
      </c>
      <c r="C1765" s="32" t="str">
        <f t="shared" si="27"/>
        <v>New Providence Adult LearningtoUS Bank - Madison</v>
      </c>
      <c r="D1765">
        <v>5.4</v>
      </c>
    </row>
    <row r="1766" spans="1:4" ht="14" x14ac:dyDescent="0.15">
      <c r="A1766" t="s">
        <v>181</v>
      </c>
      <c r="B1766" t="s">
        <v>197</v>
      </c>
      <c r="C1766" s="32" t="str">
        <f t="shared" si="27"/>
        <v>New Providence Adult LearningtoUS Bank - Ft. Campbell</v>
      </c>
      <c r="D1766">
        <v>2.9</v>
      </c>
    </row>
    <row r="1767" spans="1:4" ht="14" x14ac:dyDescent="0.15">
      <c r="A1767" t="s">
        <v>181</v>
      </c>
      <c r="B1767" t="s">
        <v>198</v>
      </c>
      <c r="C1767" s="32" t="str">
        <f t="shared" si="27"/>
        <v>New Providence Adult LearningtoUS Bank - Wilma</v>
      </c>
      <c r="D1767">
        <v>6.5</v>
      </c>
    </row>
    <row r="1768" spans="1:4" ht="14" x14ac:dyDescent="0.15">
      <c r="A1768" t="s">
        <v>181</v>
      </c>
      <c r="B1768" t="s">
        <v>199</v>
      </c>
      <c r="C1768" s="32" t="str">
        <f t="shared" si="27"/>
        <v>New Providence Adult LearningtoWest Creek Elem</v>
      </c>
      <c r="D1768">
        <v>5.5</v>
      </c>
    </row>
    <row r="1769" spans="1:4" ht="14" x14ac:dyDescent="0.15">
      <c r="A1769" t="s">
        <v>181</v>
      </c>
      <c r="B1769" t="s">
        <v>200</v>
      </c>
      <c r="C1769" s="32" t="str">
        <f t="shared" si="27"/>
        <v>New Providence Adult LearningtoWest Creek High</v>
      </c>
      <c r="D1769">
        <v>5.8</v>
      </c>
    </row>
    <row r="1770" spans="1:4" ht="14" x14ac:dyDescent="0.15">
      <c r="A1770" t="s">
        <v>181</v>
      </c>
      <c r="B1770" t="s">
        <v>201</v>
      </c>
      <c r="C1770" s="32" t="str">
        <f t="shared" si="27"/>
        <v>New Providence Adult LearningtoWest Creek Middle</v>
      </c>
      <c r="D1770">
        <v>5.6</v>
      </c>
    </row>
    <row r="1771" spans="1:4" ht="14" x14ac:dyDescent="0.15">
      <c r="A1771" t="s">
        <v>181</v>
      </c>
      <c r="B1771" t="s">
        <v>64</v>
      </c>
      <c r="C1771" s="32" t="str">
        <f t="shared" si="27"/>
        <v>New Providence Adult LearningtoWoodlawn Elem</v>
      </c>
      <c r="D1771">
        <v>7.3</v>
      </c>
    </row>
    <row r="1772" spans="1:4" ht="14" x14ac:dyDescent="0.15">
      <c r="A1772" t="s">
        <v>182</v>
      </c>
      <c r="B1772" t="s">
        <v>50</v>
      </c>
      <c r="C1772" s="32" t="str">
        <f t="shared" si="27"/>
        <v>New Providence MiddletoBarkers Mill Elem</v>
      </c>
      <c r="D1772">
        <v>5.8</v>
      </c>
    </row>
    <row r="1773" spans="1:4" ht="14" x14ac:dyDescent="0.15">
      <c r="A1773" t="s">
        <v>182</v>
      </c>
      <c r="B1773" t="s">
        <v>67</v>
      </c>
      <c r="C1773" s="32" t="str">
        <f t="shared" si="27"/>
        <v>New Providence MiddletoBarksdale Elem</v>
      </c>
      <c r="D1773">
        <v>8.6999999999999993</v>
      </c>
    </row>
    <row r="1774" spans="1:4" ht="14" x14ac:dyDescent="0.15">
      <c r="A1774" t="s">
        <v>182</v>
      </c>
      <c r="B1774" t="s">
        <v>166</v>
      </c>
      <c r="C1774" s="32" t="str">
        <f t="shared" si="27"/>
        <v>New Providence MiddletoBurt Innovation Center</v>
      </c>
      <c r="D1774">
        <v>5.3</v>
      </c>
    </row>
    <row r="1775" spans="1:4" ht="14" x14ac:dyDescent="0.15">
      <c r="A1775" t="s">
        <v>182</v>
      </c>
      <c r="B1775" t="s">
        <v>51</v>
      </c>
      <c r="C1775" s="32" t="str">
        <f t="shared" si="27"/>
        <v>New Providence MiddletoByrns Darden Elem</v>
      </c>
      <c r="D1775">
        <v>2.8</v>
      </c>
    </row>
    <row r="1776" spans="1:4" ht="14" x14ac:dyDescent="0.15">
      <c r="A1776" t="s">
        <v>182</v>
      </c>
      <c r="B1776" t="s">
        <v>66</v>
      </c>
      <c r="C1776" s="32" t="str">
        <f t="shared" si="27"/>
        <v>New Providence MiddletoCarmel Elem</v>
      </c>
      <c r="D1776">
        <v>20.100000000000001</v>
      </c>
    </row>
    <row r="1777" spans="1:4" ht="14" x14ac:dyDescent="0.15">
      <c r="A1777" t="s">
        <v>182</v>
      </c>
      <c r="B1777" t="s">
        <v>38</v>
      </c>
      <c r="C1777" s="32" t="str">
        <f t="shared" si="27"/>
        <v>New Providence MiddletoCO Gracey</v>
      </c>
      <c r="D1777">
        <v>6.4</v>
      </c>
    </row>
    <row r="1778" spans="1:4" ht="14" x14ac:dyDescent="0.15">
      <c r="A1778" t="s">
        <v>182</v>
      </c>
      <c r="B1778" t="s">
        <v>17</v>
      </c>
      <c r="C1778" s="32" t="str">
        <f t="shared" si="27"/>
        <v>New Providence MiddletoCSS</v>
      </c>
      <c r="D1778">
        <v>7.5</v>
      </c>
    </row>
    <row r="1779" spans="1:4" ht="14" x14ac:dyDescent="0.15">
      <c r="A1779" t="s">
        <v>182</v>
      </c>
      <c r="B1779" t="s">
        <v>167</v>
      </c>
      <c r="C1779" s="32" t="str">
        <f t="shared" si="27"/>
        <v>New Providence MiddletoClarksville High</v>
      </c>
      <c r="D1779">
        <v>11</v>
      </c>
    </row>
    <row r="1780" spans="1:4" ht="14" x14ac:dyDescent="0.15">
      <c r="A1780" t="s">
        <v>182</v>
      </c>
      <c r="B1780" t="s">
        <v>52</v>
      </c>
      <c r="C1780" s="32" t="str">
        <f t="shared" si="27"/>
        <v>New Providence MiddletoCumberland Hgts Elem</v>
      </c>
      <c r="D1780">
        <v>11.3</v>
      </c>
    </row>
    <row r="1781" spans="1:4" ht="14" x14ac:dyDescent="0.15">
      <c r="A1781" t="s">
        <v>182</v>
      </c>
      <c r="B1781" t="s">
        <v>68</v>
      </c>
      <c r="C1781" s="32" t="str">
        <f t="shared" si="27"/>
        <v>New Providence MiddletoEast Montg. Elem</v>
      </c>
      <c r="D1781">
        <v>15.9</v>
      </c>
    </row>
    <row r="1782" spans="1:4" ht="14" x14ac:dyDescent="0.15">
      <c r="A1782" t="s">
        <v>182</v>
      </c>
      <c r="B1782" t="s">
        <v>168</v>
      </c>
      <c r="C1782" s="32" t="str">
        <f t="shared" si="27"/>
        <v>New Providence MiddletoFreedom Elem</v>
      </c>
      <c r="D1782">
        <v>4.5</v>
      </c>
    </row>
    <row r="1783" spans="1:4" ht="14" x14ac:dyDescent="0.15">
      <c r="A1783" t="s">
        <v>182</v>
      </c>
      <c r="B1783" t="s">
        <v>53</v>
      </c>
      <c r="C1783" s="32" t="str">
        <f t="shared" si="27"/>
        <v>New Providence MiddletoGlenellen Elem</v>
      </c>
      <c r="D1783">
        <v>5.6</v>
      </c>
    </row>
    <row r="1784" spans="1:4" ht="14" x14ac:dyDescent="0.15">
      <c r="A1784" t="s">
        <v>182</v>
      </c>
      <c r="B1784" t="s">
        <v>54</v>
      </c>
      <c r="C1784" s="32" t="str">
        <f t="shared" si="27"/>
        <v>New Providence MiddletoGreenwood Complex</v>
      </c>
      <c r="D1784">
        <v>5.8</v>
      </c>
    </row>
    <row r="1785" spans="1:4" ht="14" x14ac:dyDescent="0.15">
      <c r="A1785" t="s">
        <v>182</v>
      </c>
      <c r="B1785" t="s">
        <v>55</v>
      </c>
      <c r="C1785" s="32" t="str">
        <f t="shared" si="27"/>
        <v>New Providence MiddletoHazelwood Elem</v>
      </c>
      <c r="D1785">
        <v>6.2</v>
      </c>
    </row>
    <row r="1786" spans="1:4" ht="14" x14ac:dyDescent="0.15">
      <c r="A1786" t="s">
        <v>182</v>
      </c>
      <c r="B1786" t="s">
        <v>169</v>
      </c>
      <c r="C1786" s="32" t="str">
        <f t="shared" si="27"/>
        <v>New Providence MiddletoKenwood Elem</v>
      </c>
      <c r="D1786">
        <v>1.6</v>
      </c>
    </row>
    <row r="1787" spans="1:4" ht="14" x14ac:dyDescent="0.15">
      <c r="A1787" t="s">
        <v>182</v>
      </c>
      <c r="B1787" t="s">
        <v>170</v>
      </c>
      <c r="C1787" s="32" t="str">
        <f t="shared" si="27"/>
        <v>New Providence MiddletoKenwood High</v>
      </c>
      <c r="D1787">
        <v>2.2999999999999998</v>
      </c>
    </row>
    <row r="1788" spans="1:4" ht="14" x14ac:dyDescent="0.15">
      <c r="A1788" t="s">
        <v>182</v>
      </c>
      <c r="B1788" t="s">
        <v>171</v>
      </c>
      <c r="C1788" s="32" t="str">
        <f t="shared" si="27"/>
        <v>New Providence MiddletoKenwood Middle</v>
      </c>
      <c r="D1788">
        <v>2.1</v>
      </c>
    </row>
    <row r="1789" spans="1:4" ht="14" x14ac:dyDescent="0.15">
      <c r="A1789" t="s">
        <v>182</v>
      </c>
      <c r="B1789" t="s">
        <v>172</v>
      </c>
      <c r="C1789" s="32" t="str">
        <f t="shared" si="27"/>
        <v>New Providence MiddletoKirkwood Elem</v>
      </c>
      <c r="D1789">
        <v>14.9</v>
      </c>
    </row>
    <row r="1790" spans="1:4" ht="14" x14ac:dyDescent="0.15">
      <c r="A1790" t="s">
        <v>182</v>
      </c>
      <c r="B1790" t="s">
        <v>173</v>
      </c>
      <c r="C1790" s="32" t="str">
        <f t="shared" si="27"/>
        <v>New Providence MiddletoKirkwood High</v>
      </c>
      <c r="D1790">
        <v>14.4</v>
      </c>
    </row>
    <row r="1791" spans="1:4" ht="14" x14ac:dyDescent="0.15">
      <c r="A1791" t="s">
        <v>182</v>
      </c>
      <c r="B1791" t="s">
        <v>174</v>
      </c>
      <c r="C1791" s="32" t="str">
        <f t="shared" si="27"/>
        <v>New Providence MiddletoKirkwood Middle</v>
      </c>
      <c r="D1791">
        <v>14.4</v>
      </c>
    </row>
    <row r="1792" spans="1:4" ht="14" x14ac:dyDescent="0.15">
      <c r="A1792" t="s">
        <v>182</v>
      </c>
      <c r="B1792" t="s">
        <v>175</v>
      </c>
      <c r="C1792" s="32" t="str">
        <f t="shared" si="27"/>
        <v>New Providence MiddletoLearning Center Main</v>
      </c>
      <c r="D1792">
        <v>6.7</v>
      </c>
    </row>
    <row r="1793" spans="1:4" ht="14" x14ac:dyDescent="0.15">
      <c r="A1793" t="s">
        <v>182</v>
      </c>
      <c r="B1793" t="s">
        <v>176</v>
      </c>
      <c r="C1793" s="32" t="str">
        <f t="shared" si="27"/>
        <v>New Providence MiddletoLearning Center North</v>
      </c>
      <c r="D1793">
        <v>0.2</v>
      </c>
    </row>
    <row r="1794" spans="1:4" ht="14" x14ac:dyDescent="0.15">
      <c r="A1794" t="s">
        <v>182</v>
      </c>
      <c r="B1794" t="s">
        <v>56</v>
      </c>
      <c r="C1794" s="32" t="str">
        <f t="shared" si="27"/>
        <v>New Providence MiddletoLiberty Elem</v>
      </c>
      <c r="D1794">
        <v>3.7</v>
      </c>
    </row>
    <row r="1795" spans="1:4" ht="14" x14ac:dyDescent="0.15">
      <c r="A1795" t="s">
        <v>182</v>
      </c>
      <c r="B1795" t="s">
        <v>177</v>
      </c>
      <c r="C1795" s="32" t="str">
        <f t="shared" ref="C1795:C1858" si="28">CONCATENATE(A1795,"to",B1795)</f>
        <v>New Providence MiddletoMiddle College</v>
      </c>
      <c r="D1795">
        <v>4.4000000000000004</v>
      </c>
    </row>
    <row r="1796" spans="1:4" ht="14" x14ac:dyDescent="0.15">
      <c r="A1796" t="s">
        <v>182</v>
      </c>
      <c r="B1796" t="s">
        <v>57</v>
      </c>
      <c r="C1796" s="32" t="str">
        <f t="shared" si="28"/>
        <v>New Providence MiddletoMinglewood Elem</v>
      </c>
      <c r="D1796">
        <v>0.2</v>
      </c>
    </row>
    <row r="1797" spans="1:4" ht="14" x14ac:dyDescent="0.15">
      <c r="A1797" t="s">
        <v>182</v>
      </c>
      <c r="B1797" t="s">
        <v>178</v>
      </c>
      <c r="C1797" s="32" t="str">
        <f t="shared" si="28"/>
        <v>New Providence MiddletoMontg. Central Elem</v>
      </c>
      <c r="D1797">
        <v>14.2</v>
      </c>
    </row>
    <row r="1798" spans="1:4" ht="14" x14ac:dyDescent="0.15">
      <c r="A1798" t="s">
        <v>182</v>
      </c>
      <c r="B1798" t="s">
        <v>179</v>
      </c>
      <c r="C1798" s="32" t="str">
        <f t="shared" si="28"/>
        <v>New Providence MiddletoMontg. Central High</v>
      </c>
      <c r="D1798">
        <v>14</v>
      </c>
    </row>
    <row r="1799" spans="1:4" ht="14" x14ac:dyDescent="0.15">
      <c r="A1799" t="s">
        <v>182</v>
      </c>
      <c r="B1799" t="s">
        <v>180</v>
      </c>
      <c r="C1799" s="32" t="str">
        <f t="shared" si="28"/>
        <v>New Providence MiddletoMontg. Central Middle</v>
      </c>
      <c r="D1799">
        <v>14.1</v>
      </c>
    </row>
    <row r="1800" spans="1:4" ht="14" x14ac:dyDescent="0.15">
      <c r="A1800" t="s">
        <v>182</v>
      </c>
      <c r="B1800" t="s">
        <v>65</v>
      </c>
      <c r="C1800" s="32" t="str">
        <f t="shared" si="28"/>
        <v>New Providence MiddletoMoore Magnet Elem</v>
      </c>
      <c r="D1800">
        <v>6.8</v>
      </c>
    </row>
    <row r="1801" spans="1:4" ht="14" x14ac:dyDescent="0.15">
      <c r="A1801" t="s">
        <v>182</v>
      </c>
      <c r="B1801" t="s">
        <v>181</v>
      </c>
      <c r="C1801" s="32" t="str">
        <f t="shared" si="28"/>
        <v>New Providence MiddletoNew Providence Adult Learning</v>
      </c>
      <c r="D1801">
        <v>3.2</v>
      </c>
    </row>
    <row r="1802" spans="1:4" ht="14" x14ac:dyDescent="0.15">
      <c r="A1802" t="s">
        <v>182</v>
      </c>
      <c r="B1802" t="s">
        <v>182</v>
      </c>
      <c r="C1802" s="32" t="str">
        <f t="shared" si="28"/>
        <v>New Providence MiddletoNew Providence Middle</v>
      </c>
      <c r="D1802">
        <v>0</v>
      </c>
    </row>
    <row r="1803" spans="1:4" ht="14" x14ac:dyDescent="0.15">
      <c r="A1803" t="s">
        <v>182</v>
      </c>
      <c r="B1803" t="s">
        <v>58</v>
      </c>
      <c r="C1803" s="32" t="str">
        <f t="shared" si="28"/>
        <v>New Providence MiddletoNorman Smith Elem</v>
      </c>
      <c r="D1803">
        <v>6.4</v>
      </c>
    </row>
    <row r="1804" spans="1:4" ht="14" x14ac:dyDescent="0.15">
      <c r="A1804" t="s">
        <v>182</v>
      </c>
      <c r="B1804" t="s">
        <v>183</v>
      </c>
      <c r="C1804" s="32" t="str">
        <f t="shared" si="28"/>
        <v>New Providence MiddletoNortheast Elem</v>
      </c>
      <c r="D1804">
        <v>9.4</v>
      </c>
    </row>
    <row r="1805" spans="1:4" ht="14" x14ac:dyDescent="0.15">
      <c r="A1805" t="s">
        <v>182</v>
      </c>
      <c r="B1805" t="s">
        <v>184</v>
      </c>
      <c r="C1805" s="32" t="str">
        <f t="shared" si="28"/>
        <v>New Providence MiddletoNortheast High</v>
      </c>
      <c r="D1805">
        <v>8.9</v>
      </c>
    </row>
    <row r="1806" spans="1:4" ht="14" x14ac:dyDescent="0.15">
      <c r="A1806" t="s">
        <v>182</v>
      </c>
      <c r="B1806" t="s">
        <v>185</v>
      </c>
      <c r="C1806" s="32" t="str">
        <f t="shared" si="28"/>
        <v>New Providence MiddletoNortheast Middle</v>
      </c>
      <c r="D1806">
        <v>9.3000000000000007</v>
      </c>
    </row>
    <row r="1807" spans="1:4" ht="14" x14ac:dyDescent="0.15">
      <c r="A1807" t="s">
        <v>182</v>
      </c>
      <c r="B1807" t="s">
        <v>59</v>
      </c>
      <c r="C1807" s="32" t="str">
        <f t="shared" si="28"/>
        <v>New Providence MiddletoNorthwest High</v>
      </c>
      <c r="D1807">
        <v>1.4</v>
      </c>
    </row>
    <row r="1808" spans="1:4" ht="14" x14ac:dyDescent="0.15">
      <c r="A1808" t="s">
        <v>182</v>
      </c>
      <c r="B1808" t="s">
        <v>60</v>
      </c>
      <c r="C1808" s="32" t="str">
        <f t="shared" si="28"/>
        <v>New Providence MiddletoOakland Elem</v>
      </c>
      <c r="D1808">
        <v>11</v>
      </c>
    </row>
    <row r="1809" spans="1:4" ht="14" x14ac:dyDescent="0.15">
      <c r="A1809" t="s">
        <v>182</v>
      </c>
      <c r="B1809" t="s">
        <v>186</v>
      </c>
      <c r="C1809" s="32" t="str">
        <f t="shared" si="28"/>
        <v>New Providence MiddletoOnsite - Main</v>
      </c>
      <c r="D1809">
        <v>6.8</v>
      </c>
    </row>
    <row r="1810" spans="1:4" ht="14" x14ac:dyDescent="0.15">
      <c r="A1810" t="s">
        <v>182</v>
      </c>
      <c r="B1810" t="s">
        <v>187</v>
      </c>
      <c r="C1810" s="32" t="str">
        <f t="shared" si="28"/>
        <v>New Providence MiddletoOnsite - MC</v>
      </c>
      <c r="D1810">
        <v>14.2</v>
      </c>
    </row>
    <row r="1811" spans="1:4" ht="14" x14ac:dyDescent="0.15">
      <c r="A1811" t="s">
        <v>182</v>
      </c>
      <c r="B1811" t="s">
        <v>188</v>
      </c>
      <c r="C1811" s="32" t="str">
        <f t="shared" si="28"/>
        <v>New Providence MiddletoOnsite - Northeast</v>
      </c>
      <c r="D1811">
        <v>8.9</v>
      </c>
    </row>
    <row r="1812" spans="1:4" ht="14" x14ac:dyDescent="0.15">
      <c r="A1812" t="s">
        <v>182</v>
      </c>
      <c r="B1812" t="s">
        <v>189</v>
      </c>
      <c r="C1812" s="32" t="str">
        <f t="shared" si="28"/>
        <v>New Providence MiddletoOnsite - Northwest</v>
      </c>
      <c r="D1812">
        <v>1.4</v>
      </c>
    </row>
    <row r="1813" spans="1:4" ht="14" x14ac:dyDescent="0.15">
      <c r="A1813" t="s">
        <v>182</v>
      </c>
      <c r="B1813" t="s">
        <v>30</v>
      </c>
      <c r="C1813" s="32" t="str">
        <f t="shared" si="28"/>
        <v>New Providence MiddletoOperations</v>
      </c>
      <c r="D1813">
        <v>12.6</v>
      </c>
    </row>
    <row r="1814" spans="1:4" ht="14" x14ac:dyDescent="0.15">
      <c r="A1814" t="s">
        <v>182</v>
      </c>
      <c r="B1814" t="s">
        <v>61</v>
      </c>
      <c r="C1814" s="32" t="str">
        <f t="shared" si="28"/>
        <v>New Providence MiddletoPisgah Elem</v>
      </c>
      <c r="D1814">
        <v>7.5</v>
      </c>
    </row>
    <row r="1815" spans="1:4" ht="14" x14ac:dyDescent="0.15">
      <c r="A1815" t="s">
        <v>182</v>
      </c>
      <c r="B1815" t="s">
        <v>190</v>
      </c>
      <c r="C1815" s="32" t="str">
        <f t="shared" si="28"/>
        <v>New Providence MiddletoRichview Middle</v>
      </c>
      <c r="D1815">
        <v>11.2</v>
      </c>
    </row>
    <row r="1816" spans="1:4" ht="14" x14ac:dyDescent="0.15">
      <c r="A1816" t="s">
        <v>182</v>
      </c>
      <c r="B1816" t="s">
        <v>62</v>
      </c>
      <c r="C1816" s="32" t="str">
        <f t="shared" si="28"/>
        <v>New Providence MiddletoRinggold Elem</v>
      </c>
      <c r="D1816">
        <v>2</v>
      </c>
    </row>
    <row r="1817" spans="1:4" ht="14" x14ac:dyDescent="0.15">
      <c r="A1817" t="s">
        <v>182</v>
      </c>
      <c r="B1817" t="s">
        <v>191</v>
      </c>
      <c r="C1817" s="32" t="str">
        <f t="shared" si="28"/>
        <v>New Providence MiddletoRossview Elem</v>
      </c>
      <c r="D1817">
        <v>10.6</v>
      </c>
    </row>
    <row r="1818" spans="1:4" ht="14" x14ac:dyDescent="0.15">
      <c r="A1818" t="s">
        <v>182</v>
      </c>
      <c r="B1818" t="s">
        <v>192</v>
      </c>
      <c r="C1818" s="32" t="str">
        <f t="shared" si="28"/>
        <v>New Providence MiddletoRossview High</v>
      </c>
      <c r="D1818">
        <v>10.9</v>
      </c>
    </row>
    <row r="1819" spans="1:4" ht="14" x14ac:dyDescent="0.15">
      <c r="A1819" t="s">
        <v>182</v>
      </c>
      <c r="B1819" t="s">
        <v>193</v>
      </c>
      <c r="C1819" s="32" t="str">
        <f t="shared" si="28"/>
        <v>New Providence MiddletoRossview Middle</v>
      </c>
      <c r="D1819">
        <v>10.7</v>
      </c>
    </row>
    <row r="1820" spans="1:4" ht="14" x14ac:dyDescent="0.15">
      <c r="A1820" t="s">
        <v>182</v>
      </c>
      <c r="B1820" t="s">
        <v>63</v>
      </c>
      <c r="C1820" s="32" t="str">
        <f t="shared" si="28"/>
        <v>New Providence MiddletoSango Elem</v>
      </c>
      <c r="D1820">
        <v>15.6</v>
      </c>
    </row>
    <row r="1821" spans="1:4" ht="14" x14ac:dyDescent="0.15">
      <c r="A1821" t="s">
        <v>182</v>
      </c>
      <c r="B1821" t="s">
        <v>194</v>
      </c>
      <c r="C1821" s="32" t="str">
        <f t="shared" si="28"/>
        <v>New Providence MiddletoSt. B ELC</v>
      </c>
      <c r="D1821">
        <v>8.3000000000000007</v>
      </c>
    </row>
    <row r="1822" spans="1:4" ht="14" x14ac:dyDescent="0.15">
      <c r="A1822" t="s">
        <v>182</v>
      </c>
      <c r="B1822" t="s">
        <v>123</v>
      </c>
      <c r="C1822" s="32" t="str">
        <f t="shared" si="28"/>
        <v>New Providence MiddletoTCAT</v>
      </c>
      <c r="D1822">
        <v>11.3</v>
      </c>
    </row>
    <row r="1823" spans="1:4" ht="14" x14ac:dyDescent="0.15">
      <c r="A1823" t="s">
        <v>182</v>
      </c>
      <c r="B1823" t="s">
        <v>195</v>
      </c>
      <c r="C1823" s="32" t="str">
        <f t="shared" si="28"/>
        <v>New Providence MiddletoUS Bank - Downtown</v>
      </c>
      <c r="D1823">
        <v>4.9000000000000004</v>
      </c>
    </row>
    <row r="1824" spans="1:4" ht="14" x14ac:dyDescent="0.15">
      <c r="A1824" t="s">
        <v>182</v>
      </c>
      <c r="B1824" t="s">
        <v>196</v>
      </c>
      <c r="C1824" s="32" t="str">
        <f t="shared" si="28"/>
        <v>New Providence MiddletoUS Bank - Madison</v>
      </c>
      <c r="D1824">
        <v>5</v>
      </c>
    </row>
    <row r="1825" spans="1:4" ht="14" x14ac:dyDescent="0.15">
      <c r="A1825" t="s">
        <v>182</v>
      </c>
      <c r="B1825" t="s">
        <v>197</v>
      </c>
      <c r="C1825" s="32" t="str">
        <f t="shared" si="28"/>
        <v>New Providence MiddletoUS Bank - Ft. Campbell</v>
      </c>
      <c r="D1825">
        <v>0.4</v>
      </c>
    </row>
    <row r="1826" spans="1:4" ht="14" x14ac:dyDescent="0.15">
      <c r="A1826" t="s">
        <v>182</v>
      </c>
      <c r="B1826" t="s">
        <v>198</v>
      </c>
      <c r="C1826" s="32" t="str">
        <f t="shared" si="28"/>
        <v>New Providence MiddletoUS Bank - Wilma</v>
      </c>
      <c r="D1826">
        <v>8.1999999999999993</v>
      </c>
    </row>
    <row r="1827" spans="1:4" ht="14" x14ac:dyDescent="0.15">
      <c r="A1827" t="s">
        <v>182</v>
      </c>
      <c r="B1827" t="s">
        <v>199</v>
      </c>
      <c r="C1827" s="32" t="str">
        <f t="shared" si="28"/>
        <v>New Providence MiddletoWest Creek Elem</v>
      </c>
      <c r="D1827">
        <v>4.4000000000000004</v>
      </c>
    </row>
    <row r="1828" spans="1:4" ht="14" x14ac:dyDescent="0.15">
      <c r="A1828" t="s">
        <v>182</v>
      </c>
      <c r="B1828" t="s">
        <v>200</v>
      </c>
      <c r="C1828" s="32" t="str">
        <f t="shared" si="28"/>
        <v>New Providence MiddletoWest Creek High</v>
      </c>
      <c r="D1828">
        <v>4.8</v>
      </c>
    </row>
    <row r="1829" spans="1:4" ht="14" x14ac:dyDescent="0.15">
      <c r="A1829" t="s">
        <v>182</v>
      </c>
      <c r="B1829" t="s">
        <v>201</v>
      </c>
      <c r="C1829" s="32" t="str">
        <f t="shared" si="28"/>
        <v>New Providence MiddletoWest Creek Middle</v>
      </c>
      <c r="D1829">
        <v>4.5</v>
      </c>
    </row>
    <row r="1830" spans="1:4" ht="14" x14ac:dyDescent="0.15">
      <c r="A1830" t="s">
        <v>182</v>
      </c>
      <c r="B1830" t="s">
        <v>64</v>
      </c>
      <c r="C1830" s="32" t="str">
        <f t="shared" si="28"/>
        <v>New Providence MiddletoWoodlawn Elem</v>
      </c>
      <c r="D1830">
        <v>6.6</v>
      </c>
    </row>
    <row r="1831" spans="1:4" ht="14" x14ac:dyDescent="0.15">
      <c r="A1831" t="s">
        <v>58</v>
      </c>
      <c r="B1831" t="s">
        <v>50</v>
      </c>
      <c r="C1831" s="32" t="str">
        <f t="shared" si="28"/>
        <v>Norman Smith ElemtoBarkers Mill Elem</v>
      </c>
      <c r="D1831">
        <v>10</v>
      </c>
    </row>
    <row r="1832" spans="1:4" ht="14" x14ac:dyDescent="0.15">
      <c r="A1832" t="s">
        <v>58</v>
      </c>
      <c r="B1832" t="s">
        <v>67</v>
      </c>
      <c r="C1832" s="32" t="str">
        <f t="shared" si="28"/>
        <v>Norman Smith ElemtoBarksdale Elem</v>
      </c>
      <c r="D1832">
        <v>3.2</v>
      </c>
    </row>
    <row r="1833" spans="1:4" ht="14" x14ac:dyDescent="0.15">
      <c r="A1833" t="s">
        <v>58</v>
      </c>
      <c r="B1833" t="s">
        <v>166</v>
      </c>
      <c r="C1833" s="32" t="str">
        <f t="shared" si="28"/>
        <v>Norman Smith ElemtoBurt Innovation Center</v>
      </c>
      <c r="D1833">
        <v>1.6</v>
      </c>
    </row>
    <row r="1834" spans="1:4" ht="14" x14ac:dyDescent="0.15">
      <c r="A1834" t="s">
        <v>58</v>
      </c>
      <c r="B1834" t="s">
        <v>51</v>
      </c>
      <c r="C1834" s="32" t="str">
        <f t="shared" si="28"/>
        <v>Norman Smith ElemtoByrns Darden Elem</v>
      </c>
      <c r="D1834">
        <v>3.8</v>
      </c>
    </row>
    <row r="1835" spans="1:4" ht="14" x14ac:dyDescent="0.15">
      <c r="A1835" t="s">
        <v>58</v>
      </c>
      <c r="B1835" t="s">
        <v>66</v>
      </c>
      <c r="C1835" s="32" t="str">
        <f t="shared" si="28"/>
        <v>Norman Smith ElemtoCarmel Elem</v>
      </c>
      <c r="D1835">
        <v>12</v>
      </c>
    </row>
    <row r="1836" spans="1:4" ht="14" x14ac:dyDescent="0.15">
      <c r="A1836" t="s">
        <v>58</v>
      </c>
      <c r="B1836" t="s">
        <v>38</v>
      </c>
      <c r="C1836" s="32" t="str">
        <f t="shared" si="28"/>
        <v>Norman Smith ElemtoCO Gracey</v>
      </c>
      <c r="D1836">
        <v>0.4</v>
      </c>
    </row>
    <row r="1837" spans="1:4" ht="14" x14ac:dyDescent="0.15">
      <c r="A1837" t="s">
        <v>58</v>
      </c>
      <c r="B1837" t="s">
        <v>17</v>
      </c>
      <c r="C1837" s="32" t="str">
        <f t="shared" si="28"/>
        <v>Norman Smith ElemtoCSS</v>
      </c>
      <c r="D1837">
        <v>3</v>
      </c>
    </row>
    <row r="1838" spans="1:4" ht="14" x14ac:dyDescent="0.15">
      <c r="A1838" t="s">
        <v>58</v>
      </c>
      <c r="B1838" t="s">
        <v>167</v>
      </c>
      <c r="C1838" s="32" t="str">
        <f t="shared" si="28"/>
        <v>Norman Smith ElemtoClarksville High</v>
      </c>
      <c r="D1838">
        <v>4.5999999999999996</v>
      </c>
    </row>
    <row r="1839" spans="1:4" ht="14" x14ac:dyDescent="0.15">
      <c r="A1839" t="s">
        <v>58</v>
      </c>
      <c r="B1839" t="s">
        <v>52</v>
      </c>
      <c r="C1839" s="32" t="str">
        <f t="shared" si="28"/>
        <v>Norman Smith ElemtoCumberland Hgts Elem</v>
      </c>
      <c r="D1839">
        <v>6.8</v>
      </c>
    </row>
    <row r="1840" spans="1:4" ht="14" x14ac:dyDescent="0.15">
      <c r="A1840" t="s">
        <v>58</v>
      </c>
      <c r="B1840" t="s">
        <v>68</v>
      </c>
      <c r="C1840" s="32" t="str">
        <f t="shared" si="28"/>
        <v>Norman Smith ElemtoEast Montg. Elem</v>
      </c>
      <c r="D1840">
        <v>7.9</v>
      </c>
    </row>
    <row r="1841" spans="1:4" ht="14" x14ac:dyDescent="0.15">
      <c r="A1841" t="s">
        <v>58</v>
      </c>
      <c r="B1841" t="s">
        <v>168</v>
      </c>
      <c r="C1841" s="32" t="str">
        <f t="shared" si="28"/>
        <v>Norman Smith ElemtoFreedom Elem</v>
      </c>
      <c r="D1841">
        <v>10.4</v>
      </c>
    </row>
    <row r="1842" spans="1:4" ht="14" x14ac:dyDescent="0.15">
      <c r="A1842" t="s">
        <v>58</v>
      </c>
      <c r="B1842" t="s">
        <v>53</v>
      </c>
      <c r="C1842" s="32" t="str">
        <f t="shared" si="28"/>
        <v>Norman Smith ElemtoGlenellen Elem</v>
      </c>
      <c r="D1842">
        <v>5.6</v>
      </c>
    </row>
    <row r="1843" spans="1:4" ht="14" x14ac:dyDescent="0.15">
      <c r="A1843" t="s">
        <v>58</v>
      </c>
      <c r="B1843" t="s">
        <v>54</v>
      </c>
      <c r="C1843" s="32" t="str">
        <f t="shared" si="28"/>
        <v>Norman Smith ElemtoGreenwood Complex</v>
      </c>
      <c r="D1843">
        <v>0.5</v>
      </c>
    </row>
    <row r="1844" spans="1:4" ht="14" x14ac:dyDescent="0.15">
      <c r="A1844" t="s">
        <v>58</v>
      </c>
      <c r="B1844" t="s">
        <v>55</v>
      </c>
      <c r="C1844" s="32" t="str">
        <f t="shared" si="28"/>
        <v>Norman Smith ElemtoHazelwood Elem</v>
      </c>
      <c r="D1844">
        <v>9.3000000000000007</v>
      </c>
    </row>
    <row r="1845" spans="1:4" ht="14" x14ac:dyDescent="0.15">
      <c r="A1845" t="s">
        <v>58</v>
      </c>
      <c r="B1845" t="s">
        <v>169</v>
      </c>
      <c r="C1845" s="32" t="str">
        <f t="shared" si="28"/>
        <v>Norman Smith ElemtoKenwood Elem</v>
      </c>
      <c r="D1845">
        <v>6</v>
      </c>
    </row>
    <row r="1846" spans="1:4" ht="14" x14ac:dyDescent="0.15">
      <c r="A1846" t="s">
        <v>58</v>
      </c>
      <c r="B1846" t="s">
        <v>170</v>
      </c>
      <c r="C1846" s="32" t="str">
        <f t="shared" si="28"/>
        <v>Norman Smith ElemtoKenwood High</v>
      </c>
      <c r="D1846">
        <v>6.6</v>
      </c>
    </row>
    <row r="1847" spans="1:4" ht="14" x14ac:dyDescent="0.15">
      <c r="A1847" t="s">
        <v>58</v>
      </c>
      <c r="B1847" t="s">
        <v>171</v>
      </c>
      <c r="C1847" s="32" t="str">
        <f t="shared" si="28"/>
        <v>Norman Smith ElemtoKenwood Middle</v>
      </c>
      <c r="D1847">
        <v>7.4</v>
      </c>
    </row>
    <row r="1848" spans="1:4" ht="14" x14ac:dyDescent="0.15">
      <c r="A1848" t="s">
        <v>58</v>
      </c>
      <c r="B1848" t="s">
        <v>172</v>
      </c>
      <c r="C1848" s="32" t="str">
        <f t="shared" si="28"/>
        <v>Norman Smith ElemtoKirkwood Elem</v>
      </c>
      <c r="D1848">
        <v>11.7</v>
      </c>
    </row>
    <row r="1849" spans="1:4" ht="14" x14ac:dyDescent="0.15">
      <c r="A1849" t="s">
        <v>58</v>
      </c>
      <c r="B1849" t="s">
        <v>173</v>
      </c>
      <c r="C1849" s="32" t="str">
        <f t="shared" si="28"/>
        <v>Norman Smith ElemtoKirkwood High</v>
      </c>
      <c r="D1849">
        <v>11.2</v>
      </c>
    </row>
    <row r="1850" spans="1:4" ht="14" x14ac:dyDescent="0.15">
      <c r="A1850" t="s">
        <v>58</v>
      </c>
      <c r="B1850" t="s">
        <v>174</v>
      </c>
      <c r="C1850" s="32" t="str">
        <f t="shared" si="28"/>
        <v>Norman Smith ElemtoKirkwood Middle</v>
      </c>
      <c r="D1850">
        <v>11.2</v>
      </c>
    </row>
    <row r="1851" spans="1:4" ht="14" x14ac:dyDescent="0.15">
      <c r="A1851" t="s">
        <v>58</v>
      </c>
      <c r="B1851" t="s">
        <v>175</v>
      </c>
      <c r="C1851" s="32" t="str">
        <f t="shared" si="28"/>
        <v>Norman Smith ElemtoLearning Center Main</v>
      </c>
      <c r="D1851">
        <v>0.7</v>
      </c>
    </row>
    <row r="1852" spans="1:4" ht="14" x14ac:dyDescent="0.15">
      <c r="A1852" t="s">
        <v>58</v>
      </c>
      <c r="B1852" t="s">
        <v>176</v>
      </c>
      <c r="C1852" s="32" t="str">
        <f t="shared" si="28"/>
        <v>Norman Smith ElemtoLearning Center North</v>
      </c>
      <c r="D1852">
        <v>6.6</v>
      </c>
    </row>
    <row r="1853" spans="1:4" ht="14" x14ac:dyDescent="0.15">
      <c r="A1853" t="s">
        <v>58</v>
      </c>
      <c r="B1853" t="s">
        <v>56</v>
      </c>
      <c r="C1853" s="32" t="str">
        <f t="shared" si="28"/>
        <v>Norman Smith ElemtoLiberty Elem</v>
      </c>
      <c r="D1853">
        <v>7.9</v>
      </c>
    </row>
    <row r="1854" spans="1:4" ht="14" x14ac:dyDescent="0.15">
      <c r="A1854" t="s">
        <v>58</v>
      </c>
      <c r="B1854" t="s">
        <v>177</v>
      </c>
      <c r="C1854" s="32" t="str">
        <f t="shared" si="28"/>
        <v>Norman Smith ElemtoMiddle College</v>
      </c>
      <c r="D1854">
        <v>1.5</v>
      </c>
    </row>
    <row r="1855" spans="1:4" ht="14" x14ac:dyDescent="0.15">
      <c r="A1855" t="s">
        <v>58</v>
      </c>
      <c r="B1855" t="s">
        <v>57</v>
      </c>
      <c r="C1855" s="32" t="str">
        <f t="shared" si="28"/>
        <v>Norman Smith ElemtoMinglewood Elem</v>
      </c>
      <c r="D1855">
        <v>6.6</v>
      </c>
    </row>
    <row r="1856" spans="1:4" ht="14" x14ac:dyDescent="0.15">
      <c r="A1856" t="s">
        <v>58</v>
      </c>
      <c r="B1856" t="s">
        <v>178</v>
      </c>
      <c r="C1856" s="32" t="str">
        <f t="shared" si="28"/>
        <v>Norman Smith ElemtoMontg. Central Elem</v>
      </c>
      <c r="D1856">
        <v>9.6999999999999993</v>
      </c>
    </row>
    <row r="1857" spans="1:4" ht="14" x14ac:dyDescent="0.15">
      <c r="A1857" t="s">
        <v>58</v>
      </c>
      <c r="B1857" t="s">
        <v>179</v>
      </c>
      <c r="C1857" s="32" t="str">
        <f t="shared" si="28"/>
        <v>Norman Smith ElemtoMontg. Central High</v>
      </c>
      <c r="D1857">
        <v>9.5</v>
      </c>
    </row>
    <row r="1858" spans="1:4" ht="14" x14ac:dyDescent="0.15">
      <c r="A1858" t="s">
        <v>58</v>
      </c>
      <c r="B1858" t="s">
        <v>180</v>
      </c>
      <c r="C1858" s="32" t="str">
        <f t="shared" si="28"/>
        <v>Norman Smith ElemtoMontg. Central Middle</v>
      </c>
      <c r="D1858">
        <v>9.6</v>
      </c>
    </row>
    <row r="1859" spans="1:4" ht="14" x14ac:dyDescent="0.15">
      <c r="A1859" t="s">
        <v>58</v>
      </c>
      <c r="B1859" t="s">
        <v>65</v>
      </c>
      <c r="C1859" s="32" t="str">
        <f t="shared" ref="C1859:C1922" si="29">CONCATENATE(A1859,"to",B1859)</f>
        <v>Norman Smith ElemtoMoore Magnet Elem</v>
      </c>
      <c r="D1859">
        <v>0.8</v>
      </c>
    </row>
    <row r="1860" spans="1:4" ht="14" x14ac:dyDescent="0.15">
      <c r="A1860" t="s">
        <v>58</v>
      </c>
      <c r="B1860" t="s">
        <v>181</v>
      </c>
      <c r="C1860" s="32" t="str">
        <f t="shared" si="29"/>
        <v>Norman Smith ElemtoNew Providence Adult Learning</v>
      </c>
      <c r="D1860">
        <v>3.4</v>
      </c>
    </row>
    <row r="1861" spans="1:4" ht="14" x14ac:dyDescent="0.15">
      <c r="A1861" t="s">
        <v>58</v>
      </c>
      <c r="B1861" t="s">
        <v>182</v>
      </c>
      <c r="C1861" s="32" t="str">
        <f t="shared" si="29"/>
        <v>Norman Smith ElemtoNew Providence Middle</v>
      </c>
      <c r="D1861">
        <v>6.4</v>
      </c>
    </row>
    <row r="1862" spans="1:4" ht="14" x14ac:dyDescent="0.15">
      <c r="A1862" t="s">
        <v>58</v>
      </c>
      <c r="B1862" t="s">
        <v>58</v>
      </c>
      <c r="C1862" s="32" t="str">
        <f t="shared" si="29"/>
        <v>Norman Smith ElemtoNorman Smith Elem</v>
      </c>
      <c r="D1862">
        <v>0</v>
      </c>
    </row>
    <row r="1863" spans="1:4" ht="14" x14ac:dyDescent="0.15">
      <c r="A1863" t="s">
        <v>58</v>
      </c>
      <c r="B1863" t="s">
        <v>183</v>
      </c>
      <c r="C1863" s="32" t="str">
        <f t="shared" si="29"/>
        <v>Norman Smith ElemtoNortheast Elem</v>
      </c>
      <c r="D1863">
        <v>8.9</v>
      </c>
    </row>
    <row r="1864" spans="1:4" ht="14" x14ac:dyDescent="0.15">
      <c r="A1864" t="s">
        <v>58</v>
      </c>
      <c r="B1864" t="s">
        <v>184</v>
      </c>
      <c r="C1864" s="32" t="str">
        <f t="shared" si="29"/>
        <v>Norman Smith ElemtoNortheast High</v>
      </c>
      <c r="D1864">
        <v>8.5</v>
      </c>
    </row>
    <row r="1865" spans="1:4" ht="14" x14ac:dyDescent="0.15">
      <c r="A1865" t="s">
        <v>58</v>
      </c>
      <c r="B1865" t="s">
        <v>185</v>
      </c>
      <c r="C1865" s="32" t="str">
        <f t="shared" si="29"/>
        <v>Norman Smith ElemtoNortheast Middle</v>
      </c>
      <c r="D1865">
        <v>8.1999999999999993</v>
      </c>
    </row>
    <row r="1866" spans="1:4" ht="14" x14ac:dyDescent="0.15">
      <c r="A1866" t="s">
        <v>58</v>
      </c>
      <c r="B1866" t="s">
        <v>59</v>
      </c>
      <c r="C1866" s="32" t="str">
        <f t="shared" si="29"/>
        <v>Norman Smith ElemtoNorthwest High</v>
      </c>
      <c r="D1866">
        <v>7.4</v>
      </c>
    </row>
    <row r="1867" spans="1:4" ht="14" x14ac:dyDescent="0.15">
      <c r="A1867" t="s">
        <v>58</v>
      </c>
      <c r="B1867" t="s">
        <v>60</v>
      </c>
      <c r="C1867" s="32" t="str">
        <f t="shared" si="29"/>
        <v>Norman Smith ElemtoOakland Elem</v>
      </c>
      <c r="D1867">
        <v>9.6</v>
      </c>
    </row>
    <row r="1868" spans="1:4" ht="14" x14ac:dyDescent="0.15">
      <c r="A1868" t="s">
        <v>58</v>
      </c>
      <c r="B1868" t="s">
        <v>186</v>
      </c>
      <c r="C1868" s="32" t="str">
        <f t="shared" si="29"/>
        <v>Norman Smith ElemtoOnsite - Main</v>
      </c>
      <c r="D1868">
        <v>0.8</v>
      </c>
    </row>
    <row r="1869" spans="1:4" ht="14" x14ac:dyDescent="0.15">
      <c r="A1869" t="s">
        <v>58</v>
      </c>
      <c r="B1869" t="s">
        <v>187</v>
      </c>
      <c r="C1869" s="32" t="str">
        <f t="shared" si="29"/>
        <v>Norman Smith ElemtoOnsite - MC</v>
      </c>
      <c r="D1869">
        <v>10</v>
      </c>
    </row>
    <row r="1870" spans="1:4" ht="14" x14ac:dyDescent="0.15">
      <c r="A1870" t="s">
        <v>58</v>
      </c>
      <c r="B1870" t="s">
        <v>188</v>
      </c>
      <c r="C1870" s="32" t="str">
        <f t="shared" si="29"/>
        <v>Norman Smith ElemtoOnsite - Northeast</v>
      </c>
      <c r="D1870">
        <v>8.5</v>
      </c>
    </row>
    <row r="1871" spans="1:4" ht="14" x14ac:dyDescent="0.15">
      <c r="A1871" t="s">
        <v>58</v>
      </c>
      <c r="B1871" t="s">
        <v>189</v>
      </c>
      <c r="C1871" s="32" t="str">
        <f t="shared" si="29"/>
        <v>Norman Smith ElemtoOnsite - Northwest</v>
      </c>
      <c r="D1871">
        <v>7.4</v>
      </c>
    </row>
    <row r="1872" spans="1:4" ht="14" x14ac:dyDescent="0.15">
      <c r="A1872" t="s">
        <v>58</v>
      </c>
      <c r="B1872" t="s">
        <v>30</v>
      </c>
      <c r="C1872" s="32" t="str">
        <f t="shared" si="29"/>
        <v>Norman Smith ElemtoOperations</v>
      </c>
      <c r="D1872">
        <v>5.4</v>
      </c>
    </row>
    <row r="1873" spans="1:4" ht="14" x14ac:dyDescent="0.15">
      <c r="A1873" t="s">
        <v>58</v>
      </c>
      <c r="B1873" t="s">
        <v>61</v>
      </c>
      <c r="C1873" s="32" t="str">
        <f t="shared" si="29"/>
        <v>Norman Smith ElemtoPisgah Elem</v>
      </c>
      <c r="D1873">
        <v>8.1</v>
      </c>
    </row>
    <row r="1874" spans="1:4" ht="14" x14ac:dyDescent="0.15">
      <c r="A1874" t="s">
        <v>58</v>
      </c>
      <c r="B1874" t="s">
        <v>190</v>
      </c>
      <c r="C1874" s="32" t="str">
        <f t="shared" si="29"/>
        <v>Norman Smith ElemtoRichview Middle</v>
      </c>
      <c r="D1874">
        <v>4.8</v>
      </c>
    </row>
    <row r="1875" spans="1:4" ht="14" x14ac:dyDescent="0.15">
      <c r="A1875" t="s">
        <v>58</v>
      </c>
      <c r="B1875" t="s">
        <v>62</v>
      </c>
      <c r="C1875" s="32" t="str">
        <f t="shared" si="29"/>
        <v>Norman Smith ElemtoRinggold Elem</v>
      </c>
      <c r="D1875">
        <v>7.9</v>
      </c>
    </row>
    <row r="1876" spans="1:4" ht="14" x14ac:dyDescent="0.15">
      <c r="A1876" t="s">
        <v>58</v>
      </c>
      <c r="B1876" t="s">
        <v>191</v>
      </c>
      <c r="C1876" s="32" t="str">
        <f t="shared" si="29"/>
        <v>Norman Smith ElemtoRossview Elem</v>
      </c>
      <c r="D1876">
        <v>7.5</v>
      </c>
    </row>
    <row r="1877" spans="1:4" ht="14" x14ac:dyDescent="0.15">
      <c r="A1877" t="s">
        <v>58</v>
      </c>
      <c r="B1877" t="s">
        <v>192</v>
      </c>
      <c r="C1877" s="32" t="str">
        <f t="shared" si="29"/>
        <v>Norman Smith ElemtoRossview High</v>
      </c>
      <c r="D1877">
        <v>7.9</v>
      </c>
    </row>
    <row r="1878" spans="1:4" ht="14" x14ac:dyDescent="0.15">
      <c r="A1878" t="s">
        <v>58</v>
      </c>
      <c r="B1878" t="s">
        <v>193</v>
      </c>
      <c r="C1878" s="32" t="str">
        <f t="shared" si="29"/>
        <v>Norman Smith ElemtoRossview Middle</v>
      </c>
      <c r="D1878">
        <v>7.7</v>
      </c>
    </row>
    <row r="1879" spans="1:4" ht="14" x14ac:dyDescent="0.15">
      <c r="A1879" t="s">
        <v>58</v>
      </c>
      <c r="B1879" t="s">
        <v>63</v>
      </c>
      <c r="C1879" s="32" t="str">
        <f t="shared" si="29"/>
        <v>Norman Smith ElemtoSango Elem</v>
      </c>
      <c r="D1879">
        <v>8.8000000000000007</v>
      </c>
    </row>
    <row r="1880" spans="1:4" ht="14" x14ac:dyDescent="0.15">
      <c r="A1880" t="s">
        <v>58</v>
      </c>
      <c r="B1880" t="s">
        <v>194</v>
      </c>
      <c r="C1880" s="32" t="str">
        <f t="shared" si="29"/>
        <v>Norman Smith ElemtoSt. B ELC</v>
      </c>
      <c r="D1880">
        <v>5.5</v>
      </c>
    </row>
    <row r="1881" spans="1:4" ht="14" x14ac:dyDescent="0.15">
      <c r="A1881" t="s">
        <v>58</v>
      </c>
      <c r="B1881" t="s">
        <v>123</v>
      </c>
      <c r="C1881" s="32" t="str">
        <f t="shared" si="29"/>
        <v>Norman Smith ElemtoTCAT</v>
      </c>
      <c r="D1881">
        <v>9</v>
      </c>
    </row>
    <row r="1882" spans="1:4" ht="14" x14ac:dyDescent="0.15">
      <c r="A1882" t="s">
        <v>58</v>
      </c>
      <c r="B1882" t="s">
        <v>195</v>
      </c>
      <c r="C1882" s="32" t="str">
        <f t="shared" si="29"/>
        <v>Norman Smith ElemtoUS Bank - Downtown</v>
      </c>
      <c r="D1882">
        <v>1.6</v>
      </c>
    </row>
    <row r="1883" spans="1:4" ht="14" x14ac:dyDescent="0.15">
      <c r="A1883" t="s">
        <v>58</v>
      </c>
      <c r="B1883" t="s">
        <v>196</v>
      </c>
      <c r="C1883" s="32" t="str">
        <f t="shared" si="29"/>
        <v>Norman Smith ElemtoUS Bank - Madison</v>
      </c>
      <c r="D1883">
        <v>2.4</v>
      </c>
    </row>
    <row r="1884" spans="1:4" ht="14" x14ac:dyDescent="0.15">
      <c r="A1884" t="s">
        <v>58</v>
      </c>
      <c r="B1884" t="s">
        <v>197</v>
      </c>
      <c r="C1884" s="32" t="str">
        <f t="shared" si="29"/>
        <v>Norman Smith ElemtoUS Bank - Ft. Campbell</v>
      </c>
      <c r="D1884">
        <v>6.1</v>
      </c>
    </row>
    <row r="1885" spans="1:4" ht="14" x14ac:dyDescent="0.15">
      <c r="A1885" t="s">
        <v>58</v>
      </c>
      <c r="B1885" t="s">
        <v>198</v>
      </c>
      <c r="C1885" s="32" t="str">
        <f t="shared" si="29"/>
        <v>Norman Smith ElemtoUS Bank - Wilma</v>
      </c>
      <c r="D1885">
        <v>5.9</v>
      </c>
    </row>
    <row r="1886" spans="1:4" ht="14" x14ac:dyDescent="0.15">
      <c r="A1886" t="s">
        <v>58</v>
      </c>
      <c r="B1886" t="s">
        <v>199</v>
      </c>
      <c r="C1886" s="32" t="str">
        <f t="shared" si="29"/>
        <v>Norman Smith ElemtoWest Creek Elem</v>
      </c>
      <c r="D1886">
        <v>8.6999999999999993</v>
      </c>
    </row>
    <row r="1887" spans="1:4" ht="14" x14ac:dyDescent="0.15">
      <c r="A1887" t="s">
        <v>58</v>
      </c>
      <c r="B1887" t="s">
        <v>200</v>
      </c>
      <c r="C1887" s="32" t="str">
        <f t="shared" si="29"/>
        <v>Norman Smith ElemtoWest Creek High</v>
      </c>
      <c r="D1887">
        <v>9.1</v>
      </c>
    </row>
    <row r="1888" spans="1:4" ht="14" x14ac:dyDescent="0.15">
      <c r="A1888" t="s">
        <v>58</v>
      </c>
      <c r="B1888" t="s">
        <v>201</v>
      </c>
      <c r="C1888" s="32" t="str">
        <f t="shared" si="29"/>
        <v>Norman Smith ElemtoWest Creek Middle</v>
      </c>
      <c r="D1888">
        <v>8.8000000000000007</v>
      </c>
    </row>
    <row r="1889" spans="1:4" ht="14" x14ac:dyDescent="0.15">
      <c r="A1889" t="s">
        <v>58</v>
      </c>
      <c r="B1889" t="s">
        <v>64</v>
      </c>
      <c r="C1889" s="32" t="str">
        <f t="shared" si="29"/>
        <v>Norman Smith ElemtoWoodlawn Elem</v>
      </c>
      <c r="D1889">
        <v>10.6</v>
      </c>
    </row>
    <row r="1890" spans="1:4" ht="14" x14ac:dyDescent="0.15">
      <c r="A1890" t="s">
        <v>183</v>
      </c>
      <c r="B1890" t="s">
        <v>50</v>
      </c>
      <c r="C1890" s="32" t="str">
        <f t="shared" si="29"/>
        <v>Northeast ElemtoBarkers Mill Elem</v>
      </c>
      <c r="D1890">
        <v>4.9000000000000004</v>
      </c>
    </row>
    <row r="1891" spans="1:4" ht="14" x14ac:dyDescent="0.15">
      <c r="A1891" t="s">
        <v>183</v>
      </c>
      <c r="B1891" t="s">
        <v>67</v>
      </c>
      <c r="C1891" s="32" t="str">
        <f t="shared" si="29"/>
        <v>Northeast ElemtoBarksdale Elem</v>
      </c>
      <c r="D1891">
        <v>10.3</v>
      </c>
    </row>
    <row r="1892" spans="1:4" ht="14" x14ac:dyDescent="0.15">
      <c r="A1892" t="s">
        <v>183</v>
      </c>
      <c r="B1892" t="s">
        <v>166</v>
      </c>
      <c r="C1892" s="32" t="str">
        <f t="shared" si="29"/>
        <v>Northeast ElemtoBurt Innovation Center</v>
      </c>
      <c r="D1892">
        <v>7.2</v>
      </c>
    </row>
    <row r="1893" spans="1:4" ht="14" x14ac:dyDescent="0.15">
      <c r="A1893" t="s">
        <v>183</v>
      </c>
      <c r="B1893" t="s">
        <v>51</v>
      </c>
      <c r="C1893" s="32" t="str">
        <f t="shared" si="29"/>
        <v>Northeast ElemtoByrns Darden Elem</v>
      </c>
      <c r="D1893">
        <v>9</v>
      </c>
    </row>
    <row r="1894" spans="1:4" ht="14" x14ac:dyDescent="0.15">
      <c r="A1894" t="s">
        <v>183</v>
      </c>
      <c r="B1894" t="s">
        <v>66</v>
      </c>
      <c r="C1894" s="32" t="str">
        <f t="shared" si="29"/>
        <v>Northeast ElemtoCarmel Elem</v>
      </c>
      <c r="D1894">
        <v>15.4</v>
      </c>
    </row>
    <row r="1895" spans="1:4" ht="14" x14ac:dyDescent="0.15">
      <c r="A1895" t="s">
        <v>183</v>
      </c>
      <c r="B1895" t="s">
        <v>38</v>
      </c>
      <c r="C1895" s="32" t="str">
        <f t="shared" si="29"/>
        <v>Northeast ElemtoCO Gracey</v>
      </c>
      <c r="D1895">
        <v>7.9</v>
      </c>
    </row>
    <row r="1896" spans="1:4" ht="14" x14ac:dyDescent="0.15">
      <c r="A1896" t="s">
        <v>183</v>
      </c>
      <c r="B1896" t="s">
        <v>17</v>
      </c>
      <c r="C1896" s="32" t="str">
        <f t="shared" si="29"/>
        <v>Northeast ElemtoCSS</v>
      </c>
      <c r="D1896">
        <v>10.7</v>
      </c>
    </row>
    <row r="1897" spans="1:4" ht="14" x14ac:dyDescent="0.15">
      <c r="A1897" t="s">
        <v>183</v>
      </c>
      <c r="B1897" t="s">
        <v>167</v>
      </c>
      <c r="C1897" s="32" t="str">
        <f t="shared" si="29"/>
        <v>Northeast ElemtoClarksville High</v>
      </c>
      <c r="D1897">
        <v>8.8000000000000007</v>
      </c>
    </row>
    <row r="1898" spans="1:4" ht="14" x14ac:dyDescent="0.15">
      <c r="A1898" t="s">
        <v>183</v>
      </c>
      <c r="B1898" t="s">
        <v>52</v>
      </c>
      <c r="C1898" s="32" t="str">
        <f t="shared" si="29"/>
        <v>Northeast ElemtoCumberland Hgts Elem</v>
      </c>
      <c r="D1898">
        <v>15.2</v>
      </c>
    </row>
    <row r="1899" spans="1:4" ht="14" x14ac:dyDescent="0.15">
      <c r="A1899" t="s">
        <v>183</v>
      </c>
      <c r="B1899" t="s">
        <v>68</v>
      </c>
      <c r="C1899" s="32" t="str">
        <f t="shared" si="29"/>
        <v>Northeast ElemtoEast Montg. Elem</v>
      </c>
      <c r="D1899">
        <v>12.3</v>
      </c>
    </row>
    <row r="1900" spans="1:4" ht="14" x14ac:dyDescent="0.15">
      <c r="A1900" t="s">
        <v>183</v>
      </c>
      <c r="B1900" t="s">
        <v>168</v>
      </c>
      <c r="C1900" s="32" t="str">
        <f t="shared" si="29"/>
        <v>Northeast ElemtoFreedom Elem</v>
      </c>
      <c r="D1900">
        <v>8.6</v>
      </c>
    </row>
    <row r="1901" spans="1:4" ht="14" x14ac:dyDescent="0.15">
      <c r="A1901" t="s">
        <v>183</v>
      </c>
      <c r="B1901" t="s">
        <v>53</v>
      </c>
      <c r="C1901" s="32" t="str">
        <f t="shared" si="29"/>
        <v>Northeast ElemtoGlenellen Elem</v>
      </c>
      <c r="D1901">
        <v>4</v>
      </c>
    </row>
    <row r="1902" spans="1:4" ht="14" x14ac:dyDescent="0.15">
      <c r="A1902" t="s">
        <v>183</v>
      </c>
      <c r="B1902" t="s">
        <v>54</v>
      </c>
      <c r="C1902" s="32" t="str">
        <f t="shared" si="29"/>
        <v>Northeast ElemtoGreenwood Complex</v>
      </c>
      <c r="D1902">
        <v>7.7</v>
      </c>
    </row>
    <row r="1903" spans="1:4" ht="14" x14ac:dyDescent="0.15">
      <c r="A1903" t="s">
        <v>183</v>
      </c>
      <c r="B1903" t="s">
        <v>55</v>
      </c>
      <c r="C1903" s="32" t="str">
        <f t="shared" si="29"/>
        <v>Northeast ElemtoHazelwood Elem</v>
      </c>
      <c r="D1903">
        <v>3.2</v>
      </c>
    </row>
    <row r="1904" spans="1:4" ht="14" x14ac:dyDescent="0.15">
      <c r="A1904" t="s">
        <v>183</v>
      </c>
      <c r="B1904" t="s">
        <v>169</v>
      </c>
      <c r="C1904" s="32" t="str">
        <f t="shared" si="29"/>
        <v>Northeast ElemtoKenwood Elem</v>
      </c>
      <c r="D1904">
        <v>8</v>
      </c>
    </row>
    <row r="1905" spans="1:4" ht="14" x14ac:dyDescent="0.15">
      <c r="A1905" t="s">
        <v>183</v>
      </c>
      <c r="B1905" t="s">
        <v>170</v>
      </c>
      <c r="C1905" s="32" t="str">
        <f t="shared" si="29"/>
        <v>Northeast ElemtoKenwood High</v>
      </c>
      <c r="D1905">
        <v>7.6</v>
      </c>
    </row>
    <row r="1906" spans="1:4" ht="14" x14ac:dyDescent="0.15">
      <c r="A1906" t="s">
        <v>183</v>
      </c>
      <c r="B1906" t="s">
        <v>171</v>
      </c>
      <c r="C1906" s="32" t="str">
        <f t="shared" si="29"/>
        <v>Northeast ElemtoKenwood Middle</v>
      </c>
      <c r="D1906">
        <v>7.4</v>
      </c>
    </row>
    <row r="1907" spans="1:4" ht="14" x14ac:dyDescent="0.15">
      <c r="A1907" t="s">
        <v>183</v>
      </c>
      <c r="B1907" t="s">
        <v>172</v>
      </c>
      <c r="C1907" s="32" t="str">
        <f t="shared" si="29"/>
        <v>Northeast ElemtoKirkwood Elem</v>
      </c>
      <c r="D1907">
        <v>10.1</v>
      </c>
    </row>
    <row r="1908" spans="1:4" ht="14" x14ac:dyDescent="0.15">
      <c r="A1908" t="s">
        <v>183</v>
      </c>
      <c r="B1908" t="s">
        <v>173</v>
      </c>
      <c r="C1908" s="32" t="str">
        <f t="shared" si="29"/>
        <v>Northeast ElemtoKirkwood High</v>
      </c>
      <c r="D1908">
        <v>9.9</v>
      </c>
    </row>
    <row r="1909" spans="1:4" ht="14" x14ac:dyDescent="0.15">
      <c r="A1909" t="s">
        <v>183</v>
      </c>
      <c r="B1909" t="s">
        <v>174</v>
      </c>
      <c r="C1909" s="32" t="str">
        <f t="shared" si="29"/>
        <v>Northeast ElemtoKirkwood Middle</v>
      </c>
      <c r="D1909">
        <v>9.9</v>
      </c>
    </row>
    <row r="1910" spans="1:4" ht="14" x14ac:dyDescent="0.15">
      <c r="A1910" t="s">
        <v>183</v>
      </c>
      <c r="B1910" t="s">
        <v>175</v>
      </c>
      <c r="C1910" s="32" t="str">
        <f t="shared" si="29"/>
        <v>Northeast ElemtoLearning Center Main</v>
      </c>
      <c r="D1910">
        <v>8</v>
      </c>
    </row>
    <row r="1911" spans="1:4" ht="14" x14ac:dyDescent="0.15">
      <c r="A1911" t="s">
        <v>183</v>
      </c>
      <c r="B1911" t="s">
        <v>176</v>
      </c>
      <c r="C1911" s="32" t="str">
        <f t="shared" si="29"/>
        <v>Northeast ElemtoLearning Center North</v>
      </c>
      <c r="D1911">
        <v>9.1999999999999993</v>
      </c>
    </row>
    <row r="1912" spans="1:4" ht="14" x14ac:dyDescent="0.15">
      <c r="A1912" t="s">
        <v>183</v>
      </c>
      <c r="B1912" t="s">
        <v>56</v>
      </c>
      <c r="C1912" s="32" t="str">
        <f t="shared" si="29"/>
        <v>Northeast ElemtoLiberty Elem</v>
      </c>
      <c r="D1912">
        <v>12.5</v>
      </c>
    </row>
    <row r="1913" spans="1:4" ht="14" x14ac:dyDescent="0.15">
      <c r="A1913" t="s">
        <v>183</v>
      </c>
      <c r="B1913" t="s">
        <v>177</v>
      </c>
      <c r="C1913" s="32" t="str">
        <f t="shared" si="29"/>
        <v>Northeast ElemtoMiddle College</v>
      </c>
      <c r="D1913">
        <v>7.2</v>
      </c>
    </row>
    <row r="1914" spans="1:4" ht="14" x14ac:dyDescent="0.15">
      <c r="A1914" t="s">
        <v>183</v>
      </c>
      <c r="B1914" t="s">
        <v>57</v>
      </c>
      <c r="C1914" s="32" t="str">
        <f t="shared" si="29"/>
        <v>Northeast ElemtoMinglewood Elem</v>
      </c>
      <c r="D1914">
        <v>9.1999999999999993</v>
      </c>
    </row>
    <row r="1915" spans="1:4" ht="14" x14ac:dyDescent="0.15">
      <c r="A1915" t="s">
        <v>183</v>
      </c>
      <c r="B1915" t="s">
        <v>178</v>
      </c>
      <c r="C1915" s="32" t="str">
        <f t="shared" si="29"/>
        <v>Northeast ElemtoMontg. Central Elem</v>
      </c>
      <c r="D1915">
        <v>18.2</v>
      </c>
    </row>
    <row r="1916" spans="1:4" ht="14" x14ac:dyDescent="0.15">
      <c r="A1916" t="s">
        <v>183</v>
      </c>
      <c r="B1916" t="s">
        <v>179</v>
      </c>
      <c r="C1916" s="32" t="str">
        <f t="shared" si="29"/>
        <v>Northeast ElemtoMontg. Central High</v>
      </c>
      <c r="D1916">
        <v>18.100000000000001</v>
      </c>
    </row>
    <row r="1917" spans="1:4" ht="14" x14ac:dyDescent="0.15">
      <c r="A1917" t="s">
        <v>183</v>
      </c>
      <c r="B1917" t="s">
        <v>180</v>
      </c>
      <c r="C1917" s="32" t="str">
        <f t="shared" si="29"/>
        <v>Northeast ElemtoMontg. Central Middle</v>
      </c>
      <c r="D1917">
        <v>17.2</v>
      </c>
    </row>
    <row r="1918" spans="1:4" ht="14" x14ac:dyDescent="0.15">
      <c r="A1918" t="s">
        <v>183</v>
      </c>
      <c r="B1918" t="s">
        <v>65</v>
      </c>
      <c r="C1918" s="32" t="str">
        <f t="shared" si="29"/>
        <v>Northeast ElemtoMoore Magnet Elem</v>
      </c>
      <c r="D1918">
        <v>8.9</v>
      </c>
    </row>
    <row r="1919" spans="1:4" ht="14" x14ac:dyDescent="0.15">
      <c r="A1919" t="s">
        <v>183</v>
      </c>
      <c r="B1919" t="s">
        <v>181</v>
      </c>
      <c r="C1919" s="32" t="str">
        <f t="shared" si="29"/>
        <v>Northeast ElemtoNew Providence Adult Learning</v>
      </c>
      <c r="D1919">
        <v>9.6</v>
      </c>
    </row>
    <row r="1920" spans="1:4" ht="14" x14ac:dyDescent="0.15">
      <c r="A1920" t="s">
        <v>183</v>
      </c>
      <c r="B1920" t="s">
        <v>182</v>
      </c>
      <c r="C1920" s="32" t="str">
        <f t="shared" si="29"/>
        <v>Northeast ElemtoNew Providence Middle</v>
      </c>
      <c r="D1920">
        <v>9.4</v>
      </c>
    </row>
    <row r="1921" spans="1:4" ht="14" x14ac:dyDescent="0.15">
      <c r="A1921" t="s">
        <v>183</v>
      </c>
      <c r="B1921" t="s">
        <v>58</v>
      </c>
      <c r="C1921" s="32" t="str">
        <f t="shared" si="29"/>
        <v>Northeast ElemtoNorman Smith Elem</v>
      </c>
      <c r="D1921">
        <v>8.9</v>
      </c>
    </row>
    <row r="1922" spans="1:4" ht="14" x14ac:dyDescent="0.15">
      <c r="A1922" t="s">
        <v>183</v>
      </c>
      <c r="B1922" t="s">
        <v>183</v>
      </c>
      <c r="C1922" s="32" t="str">
        <f t="shared" si="29"/>
        <v>Northeast ElemtoNortheast Elem</v>
      </c>
      <c r="D1922">
        <v>0</v>
      </c>
    </row>
    <row r="1923" spans="1:4" ht="14" x14ac:dyDescent="0.15">
      <c r="A1923" t="s">
        <v>183</v>
      </c>
      <c r="B1923" t="s">
        <v>184</v>
      </c>
      <c r="C1923" s="32" t="str">
        <f t="shared" ref="C1923:C1986" si="30">CONCATENATE(A1923,"to",B1923)</f>
        <v>Northeast ElemtoNortheast High</v>
      </c>
      <c r="D1923">
        <v>0.3</v>
      </c>
    </row>
    <row r="1924" spans="1:4" ht="14" x14ac:dyDescent="0.15">
      <c r="A1924" t="s">
        <v>183</v>
      </c>
      <c r="B1924" t="s">
        <v>185</v>
      </c>
      <c r="C1924" s="32" t="str">
        <f t="shared" si="30"/>
        <v>Northeast ElemtoNortheast Middle</v>
      </c>
      <c r="D1924">
        <v>0.4</v>
      </c>
    </row>
    <row r="1925" spans="1:4" ht="14" x14ac:dyDescent="0.15">
      <c r="A1925" t="s">
        <v>183</v>
      </c>
      <c r="B1925" t="s">
        <v>59</v>
      </c>
      <c r="C1925" s="32" t="str">
        <f t="shared" si="30"/>
        <v>Northeast ElemtoNorthwest High</v>
      </c>
      <c r="D1925">
        <v>10.4</v>
      </c>
    </row>
    <row r="1926" spans="1:4" ht="14" x14ac:dyDescent="0.15">
      <c r="A1926" t="s">
        <v>183</v>
      </c>
      <c r="B1926" t="s">
        <v>60</v>
      </c>
      <c r="C1926" s="32" t="str">
        <f t="shared" si="30"/>
        <v>Northeast ElemtoOakland Elem</v>
      </c>
      <c r="D1926">
        <v>2.5</v>
      </c>
    </row>
    <row r="1927" spans="1:4" ht="14" x14ac:dyDescent="0.15">
      <c r="A1927" t="s">
        <v>183</v>
      </c>
      <c r="B1927" t="s">
        <v>186</v>
      </c>
      <c r="C1927" s="32" t="str">
        <f t="shared" si="30"/>
        <v>Northeast ElemtoOnsite - Main</v>
      </c>
      <c r="D1927">
        <v>8</v>
      </c>
    </row>
    <row r="1928" spans="1:4" ht="14" x14ac:dyDescent="0.15">
      <c r="A1928" t="s">
        <v>183</v>
      </c>
      <c r="B1928" t="s">
        <v>187</v>
      </c>
      <c r="C1928" s="32" t="str">
        <f t="shared" si="30"/>
        <v>Northeast ElemtoOnsite - MC</v>
      </c>
      <c r="D1928">
        <v>18</v>
      </c>
    </row>
    <row r="1929" spans="1:4" ht="14" x14ac:dyDescent="0.15">
      <c r="A1929" t="s">
        <v>183</v>
      </c>
      <c r="B1929" t="s">
        <v>188</v>
      </c>
      <c r="C1929" s="32" t="str">
        <f t="shared" si="30"/>
        <v>Northeast ElemtoOnsite - Northeast</v>
      </c>
      <c r="D1929">
        <v>0.3</v>
      </c>
    </row>
    <row r="1930" spans="1:4" ht="14" x14ac:dyDescent="0.15">
      <c r="A1930" t="s">
        <v>183</v>
      </c>
      <c r="B1930" t="s">
        <v>189</v>
      </c>
      <c r="C1930" s="32" t="str">
        <f t="shared" si="30"/>
        <v>Northeast ElemtoOnsite - Northwest</v>
      </c>
      <c r="D1930">
        <v>10.4</v>
      </c>
    </row>
    <row r="1931" spans="1:4" ht="14" x14ac:dyDescent="0.15">
      <c r="A1931" t="s">
        <v>183</v>
      </c>
      <c r="B1931" t="s">
        <v>30</v>
      </c>
      <c r="C1931" s="32" t="str">
        <f t="shared" si="30"/>
        <v>Northeast ElemtoOperations</v>
      </c>
      <c r="D1931">
        <v>10.3</v>
      </c>
    </row>
    <row r="1932" spans="1:4" ht="14" x14ac:dyDescent="0.15">
      <c r="A1932" t="s">
        <v>183</v>
      </c>
      <c r="B1932" t="s">
        <v>61</v>
      </c>
      <c r="C1932" s="32" t="str">
        <f t="shared" si="30"/>
        <v>Northeast ElemtoPisgah Elem</v>
      </c>
      <c r="D1932">
        <v>2.7</v>
      </c>
    </row>
    <row r="1933" spans="1:4" ht="14" x14ac:dyDescent="0.15">
      <c r="A1933" t="s">
        <v>183</v>
      </c>
      <c r="B1933" t="s">
        <v>190</v>
      </c>
      <c r="C1933" s="32" t="str">
        <f t="shared" si="30"/>
        <v>Northeast ElemtoRichview Middle</v>
      </c>
      <c r="D1933">
        <v>8.9</v>
      </c>
    </row>
    <row r="1934" spans="1:4" ht="14" x14ac:dyDescent="0.15">
      <c r="A1934" t="s">
        <v>183</v>
      </c>
      <c r="B1934" t="s">
        <v>62</v>
      </c>
      <c r="C1934" s="32" t="str">
        <f t="shared" si="30"/>
        <v>Northeast ElemtoRinggold Elem</v>
      </c>
      <c r="D1934">
        <v>8.6</v>
      </c>
    </row>
    <row r="1935" spans="1:4" ht="14" x14ac:dyDescent="0.15">
      <c r="A1935" t="s">
        <v>183</v>
      </c>
      <c r="B1935" t="s">
        <v>191</v>
      </c>
      <c r="C1935" s="32" t="str">
        <f t="shared" si="30"/>
        <v>Northeast ElemtoRossview Elem</v>
      </c>
      <c r="D1935">
        <v>8.5</v>
      </c>
    </row>
    <row r="1936" spans="1:4" ht="14" x14ac:dyDescent="0.15">
      <c r="A1936" t="s">
        <v>183</v>
      </c>
      <c r="B1936" t="s">
        <v>192</v>
      </c>
      <c r="C1936" s="32" t="str">
        <f t="shared" si="30"/>
        <v>Northeast ElemtoRossview High</v>
      </c>
      <c r="D1936">
        <v>7.3</v>
      </c>
    </row>
    <row r="1937" spans="1:4" ht="14" x14ac:dyDescent="0.15">
      <c r="A1937" t="s">
        <v>183</v>
      </c>
      <c r="B1937" t="s">
        <v>193</v>
      </c>
      <c r="C1937" s="32" t="str">
        <f t="shared" si="30"/>
        <v>Northeast ElemtoRossview Middle</v>
      </c>
      <c r="D1937">
        <v>8.6</v>
      </c>
    </row>
    <row r="1938" spans="1:4" ht="14" x14ac:dyDescent="0.15">
      <c r="A1938" t="s">
        <v>183</v>
      </c>
      <c r="B1938" t="s">
        <v>63</v>
      </c>
      <c r="C1938" s="32" t="str">
        <f t="shared" si="30"/>
        <v>Northeast ElemtoSango Elem</v>
      </c>
      <c r="D1938">
        <v>12.3</v>
      </c>
    </row>
    <row r="1939" spans="1:4" ht="14" x14ac:dyDescent="0.15">
      <c r="A1939" t="s">
        <v>183</v>
      </c>
      <c r="B1939" t="s">
        <v>194</v>
      </c>
      <c r="C1939" s="32" t="str">
        <f t="shared" si="30"/>
        <v>Northeast ElemtoSt. B ELC</v>
      </c>
      <c r="D1939">
        <v>4.4000000000000004</v>
      </c>
    </row>
    <row r="1940" spans="1:4" ht="14" x14ac:dyDescent="0.15">
      <c r="A1940" t="s">
        <v>183</v>
      </c>
      <c r="B1940" t="s">
        <v>123</v>
      </c>
      <c r="C1940" s="32" t="str">
        <f t="shared" si="30"/>
        <v>Northeast ElemtoTCAT</v>
      </c>
      <c r="D1940">
        <v>4.0999999999999996</v>
      </c>
    </row>
    <row r="1941" spans="1:4" ht="14" x14ac:dyDescent="0.15">
      <c r="A1941" t="s">
        <v>183</v>
      </c>
      <c r="B1941" t="s">
        <v>195</v>
      </c>
      <c r="C1941" s="32" t="str">
        <f t="shared" si="30"/>
        <v>Northeast ElemtoUS Bank - Downtown</v>
      </c>
      <c r="D1941">
        <v>7.9</v>
      </c>
    </row>
    <row r="1942" spans="1:4" ht="14" x14ac:dyDescent="0.15">
      <c r="A1942" t="s">
        <v>183</v>
      </c>
      <c r="B1942" t="s">
        <v>196</v>
      </c>
      <c r="C1942" s="32" t="str">
        <f t="shared" si="30"/>
        <v>Northeast ElemtoUS Bank - Madison</v>
      </c>
      <c r="D1942">
        <v>10.199999999999999</v>
      </c>
    </row>
    <row r="1943" spans="1:4" ht="14" x14ac:dyDescent="0.15">
      <c r="A1943" t="s">
        <v>183</v>
      </c>
      <c r="B1943" t="s">
        <v>197</v>
      </c>
      <c r="C1943" s="32" t="str">
        <f t="shared" si="30"/>
        <v>Northeast ElemtoUS Bank - Ft. Campbell</v>
      </c>
      <c r="D1943">
        <v>8.9</v>
      </c>
    </row>
    <row r="1944" spans="1:4" ht="14" x14ac:dyDescent="0.15">
      <c r="A1944" t="s">
        <v>183</v>
      </c>
      <c r="B1944" t="s">
        <v>198</v>
      </c>
      <c r="C1944" s="32" t="str">
        <f t="shared" si="30"/>
        <v>Northeast ElemtoUS Bank - Wilma</v>
      </c>
      <c r="D1944">
        <v>3.4</v>
      </c>
    </row>
    <row r="1945" spans="1:4" ht="14" x14ac:dyDescent="0.15">
      <c r="A1945" t="s">
        <v>183</v>
      </c>
      <c r="B1945" t="s">
        <v>199</v>
      </c>
      <c r="C1945" s="32" t="str">
        <f t="shared" si="30"/>
        <v>Northeast ElemtoWest Creek Elem</v>
      </c>
      <c r="D1945">
        <v>5.8</v>
      </c>
    </row>
    <row r="1946" spans="1:4" ht="14" x14ac:dyDescent="0.15">
      <c r="A1946" t="s">
        <v>183</v>
      </c>
      <c r="B1946" t="s">
        <v>200</v>
      </c>
      <c r="C1946" s="32" t="str">
        <f t="shared" si="30"/>
        <v>Northeast ElemtoWest Creek High</v>
      </c>
      <c r="D1946">
        <v>5.6</v>
      </c>
    </row>
    <row r="1947" spans="1:4" ht="14" x14ac:dyDescent="0.15">
      <c r="A1947" t="s">
        <v>183</v>
      </c>
      <c r="B1947" t="s">
        <v>201</v>
      </c>
      <c r="C1947" s="32" t="str">
        <f t="shared" si="30"/>
        <v>Northeast ElemtoWest Creek Middle</v>
      </c>
      <c r="D1947">
        <v>5.9</v>
      </c>
    </row>
    <row r="1948" spans="1:4" ht="14" x14ac:dyDescent="0.15">
      <c r="A1948" t="s">
        <v>183</v>
      </c>
      <c r="B1948" t="s">
        <v>64</v>
      </c>
      <c r="C1948" s="32" t="str">
        <f t="shared" si="30"/>
        <v>Northeast ElemtoWoodlawn Elem</v>
      </c>
      <c r="D1948">
        <v>15.4</v>
      </c>
    </row>
    <row r="1949" spans="1:4" ht="14" x14ac:dyDescent="0.15">
      <c r="A1949" t="s">
        <v>184</v>
      </c>
      <c r="B1949" t="s">
        <v>50</v>
      </c>
      <c r="C1949" s="32" t="str">
        <f t="shared" si="30"/>
        <v>Northeast HightoBarkers Mill Elem</v>
      </c>
      <c r="D1949">
        <v>4.9000000000000004</v>
      </c>
    </row>
    <row r="1950" spans="1:4" ht="14" x14ac:dyDescent="0.15">
      <c r="A1950" t="s">
        <v>184</v>
      </c>
      <c r="B1950" t="s">
        <v>67</v>
      </c>
      <c r="C1950" s="32" t="str">
        <f t="shared" si="30"/>
        <v>Northeast HightoBarksdale Elem</v>
      </c>
      <c r="D1950">
        <v>10.6</v>
      </c>
    </row>
    <row r="1951" spans="1:4" ht="14" x14ac:dyDescent="0.15">
      <c r="A1951" t="s">
        <v>184</v>
      </c>
      <c r="B1951" t="s">
        <v>166</v>
      </c>
      <c r="C1951" s="32" t="str">
        <f t="shared" si="30"/>
        <v>Northeast HightoBurt Innovation Center</v>
      </c>
      <c r="D1951">
        <v>7.6</v>
      </c>
    </row>
    <row r="1952" spans="1:4" ht="14" x14ac:dyDescent="0.15">
      <c r="A1952" t="s">
        <v>184</v>
      </c>
      <c r="B1952" t="s">
        <v>51</v>
      </c>
      <c r="C1952" s="32" t="str">
        <f t="shared" si="30"/>
        <v>Northeast HightoByrns Darden Elem</v>
      </c>
      <c r="D1952">
        <v>9.4</v>
      </c>
    </row>
    <row r="1953" spans="1:4" ht="14" x14ac:dyDescent="0.15">
      <c r="A1953" t="s">
        <v>184</v>
      </c>
      <c r="B1953" t="s">
        <v>66</v>
      </c>
      <c r="C1953" s="32" t="str">
        <f t="shared" si="30"/>
        <v>Northeast HightoCarmel Elem</v>
      </c>
      <c r="D1953">
        <v>16.3</v>
      </c>
    </row>
    <row r="1954" spans="1:4" ht="14" x14ac:dyDescent="0.15">
      <c r="A1954" t="s">
        <v>184</v>
      </c>
      <c r="B1954" t="s">
        <v>38</v>
      </c>
      <c r="C1954" s="32" t="str">
        <f t="shared" si="30"/>
        <v>Northeast HightoCO Gracey</v>
      </c>
      <c r="D1954">
        <v>8.3000000000000007</v>
      </c>
    </row>
    <row r="1955" spans="1:4" ht="14" x14ac:dyDescent="0.15">
      <c r="A1955" t="s">
        <v>184</v>
      </c>
      <c r="B1955" t="s">
        <v>17</v>
      </c>
      <c r="C1955" s="32" t="str">
        <f t="shared" si="30"/>
        <v>Northeast HightoCSS</v>
      </c>
      <c r="D1955">
        <v>11</v>
      </c>
    </row>
    <row r="1956" spans="1:4" ht="14" x14ac:dyDescent="0.15">
      <c r="A1956" t="s">
        <v>184</v>
      </c>
      <c r="B1956" t="s">
        <v>167</v>
      </c>
      <c r="C1956" s="32" t="str">
        <f t="shared" si="30"/>
        <v>Northeast HightoClarksville High</v>
      </c>
      <c r="D1956">
        <v>9.1999999999999993</v>
      </c>
    </row>
    <row r="1957" spans="1:4" ht="14" x14ac:dyDescent="0.15">
      <c r="A1957" t="s">
        <v>184</v>
      </c>
      <c r="B1957" t="s">
        <v>52</v>
      </c>
      <c r="C1957" s="32" t="str">
        <f t="shared" si="30"/>
        <v>Northeast HightoCumberland Hgts Elem</v>
      </c>
      <c r="D1957">
        <v>14.8</v>
      </c>
    </row>
    <row r="1958" spans="1:4" ht="14" x14ac:dyDescent="0.15">
      <c r="A1958" t="s">
        <v>184</v>
      </c>
      <c r="B1958" t="s">
        <v>68</v>
      </c>
      <c r="C1958" s="32" t="str">
        <f t="shared" si="30"/>
        <v>Northeast HightoEast Montg. Elem</v>
      </c>
      <c r="D1958">
        <v>13.3</v>
      </c>
    </row>
    <row r="1959" spans="1:4" ht="14" x14ac:dyDescent="0.15">
      <c r="A1959" t="s">
        <v>184</v>
      </c>
      <c r="B1959" t="s">
        <v>168</v>
      </c>
      <c r="C1959" s="32" t="str">
        <f t="shared" si="30"/>
        <v>Northeast HightoFreedom Elem</v>
      </c>
      <c r="D1959">
        <v>8.1</v>
      </c>
    </row>
    <row r="1960" spans="1:4" ht="14" x14ac:dyDescent="0.15">
      <c r="A1960" t="s">
        <v>184</v>
      </c>
      <c r="B1960" t="s">
        <v>53</v>
      </c>
      <c r="C1960" s="32" t="str">
        <f t="shared" si="30"/>
        <v>Northeast HightoGlenellen Elem</v>
      </c>
      <c r="D1960">
        <v>4.3</v>
      </c>
    </row>
    <row r="1961" spans="1:4" ht="14" x14ac:dyDescent="0.15">
      <c r="A1961" t="s">
        <v>184</v>
      </c>
      <c r="B1961" t="s">
        <v>54</v>
      </c>
      <c r="C1961" s="32" t="str">
        <f t="shared" si="30"/>
        <v>Northeast HightoGreenwood Complex</v>
      </c>
      <c r="D1961">
        <v>8.1</v>
      </c>
    </row>
    <row r="1962" spans="1:4" ht="14" x14ac:dyDescent="0.15">
      <c r="A1962" t="s">
        <v>184</v>
      </c>
      <c r="B1962" t="s">
        <v>55</v>
      </c>
      <c r="C1962" s="32" t="str">
        <f t="shared" si="30"/>
        <v>Northeast HightoHazelwood Elem</v>
      </c>
      <c r="D1962">
        <v>3.1</v>
      </c>
    </row>
    <row r="1963" spans="1:4" ht="14" x14ac:dyDescent="0.15">
      <c r="A1963" t="s">
        <v>184</v>
      </c>
      <c r="B1963" t="s">
        <v>169</v>
      </c>
      <c r="C1963" s="32" t="str">
        <f t="shared" si="30"/>
        <v>Northeast HightoKenwood Elem</v>
      </c>
      <c r="D1963">
        <v>7.5</v>
      </c>
    </row>
    <row r="1964" spans="1:4" ht="14" x14ac:dyDescent="0.15">
      <c r="A1964" t="s">
        <v>184</v>
      </c>
      <c r="B1964" t="s">
        <v>170</v>
      </c>
      <c r="C1964" s="32" t="str">
        <f t="shared" si="30"/>
        <v>Northeast HightoKenwood High</v>
      </c>
      <c r="D1964">
        <v>7.5</v>
      </c>
    </row>
    <row r="1965" spans="1:4" ht="14" x14ac:dyDescent="0.15">
      <c r="A1965" t="s">
        <v>184</v>
      </c>
      <c r="B1965" t="s">
        <v>171</v>
      </c>
      <c r="C1965" s="32" t="str">
        <f t="shared" si="30"/>
        <v>Northeast HightoKenwood Middle</v>
      </c>
      <c r="D1965">
        <v>7.4</v>
      </c>
    </row>
    <row r="1966" spans="1:4" ht="14" x14ac:dyDescent="0.15">
      <c r="A1966" t="s">
        <v>184</v>
      </c>
      <c r="B1966" t="s">
        <v>172</v>
      </c>
      <c r="C1966" s="32" t="str">
        <f t="shared" si="30"/>
        <v>Northeast HightoKirkwood Elem</v>
      </c>
      <c r="D1966">
        <v>10.5</v>
      </c>
    </row>
    <row r="1967" spans="1:4" ht="14" x14ac:dyDescent="0.15">
      <c r="A1967" t="s">
        <v>184</v>
      </c>
      <c r="B1967" t="s">
        <v>173</v>
      </c>
      <c r="C1967" s="32" t="str">
        <f t="shared" si="30"/>
        <v>Northeast HightoKirkwood High</v>
      </c>
      <c r="D1967">
        <v>11</v>
      </c>
    </row>
    <row r="1968" spans="1:4" ht="14" x14ac:dyDescent="0.15">
      <c r="A1968" t="s">
        <v>184</v>
      </c>
      <c r="B1968" t="s">
        <v>174</v>
      </c>
      <c r="C1968" s="32" t="str">
        <f t="shared" si="30"/>
        <v>Northeast HightoKirkwood Middle</v>
      </c>
      <c r="D1968">
        <v>11</v>
      </c>
    </row>
    <row r="1969" spans="1:4" ht="14" x14ac:dyDescent="0.15">
      <c r="A1969" t="s">
        <v>184</v>
      </c>
      <c r="B1969" t="s">
        <v>175</v>
      </c>
      <c r="C1969" s="32" t="str">
        <f t="shared" si="30"/>
        <v>Northeast HightoLearning Center Main</v>
      </c>
      <c r="D1969">
        <v>8.4</v>
      </c>
    </row>
    <row r="1970" spans="1:4" ht="14" x14ac:dyDescent="0.15">
      <c r="A1970" t="s">
        <v>184</v>
      </c>
      <c r="B1970" t="s">
        <v>176</v>
      </c>
      <c r="C1970" s="32" t="str">
        <f t="shared" si="30"/>
        <v>Northeast HightoLearning Center North</v>
      </c>
      <c r="D1970">
        <v>9.1999999999999993</v>
      </c>
    </row>
    <row r="1971" spans="1:4" ht="14" x14ac:dyDescent="0.15">
      <c r="A1971" t="s">
        <v>184</v>
      </c>
      <c r="B1971" t="s">
        <v>56</v>
      </c>
      <c r="C1971" s="32" t="str">
        <f t="shared" si="30"/>
        <v>Northeast HightoLiberty Elem</v>
      </c>
      <c r="D1971">
        <v>12</v>
      </c>
    </row>
    <row r="1972" spans="1:4" ht="14" x14ac:dyDescent="0.15">
      <c r="A1972" t="s">
        <v>184</v>
      </c>
      <c r="B1972" t="s">
        <v>177</v>
      </c>
      <c r="C1972" s="32" t="str">
        <f t="shared" si="30"/>
        <v>Northeast HightoMiddle College</v>
      </c>
      <c r="D1972">
        <v>7.6</v>
      </c>
    </row>
    <row r="1973" spans="1:4" ht="14" x14ac:dyDescent="0.15">
      <c r="A1973" t="s">
        <v>184</v>
      </c>
      <c r="B1973" t="s">
        <v>57</v>
      </c>
      <c r="C1973" s="32" t="str">
        <f t="shared" si="30"/>
        <v>Northeast HightoMinglewood Elem</v>
      </c>
      <c r="D1973">
        <v>9.1999999999999993</v>
      </c>
    </row>
    <row r="1974" spans="1:4" ht="14" x14ac:dyDescent="0.15">
      <c r="A1974" t="s">
        <v>184</v>
      </c>
      <c r="B1974" t="s">
        <v>178</v>
      </c>
      <c r="C1974" s="32" t="str">
        <f t="shared" si="30"/>
        <v>Northeast HightoMontg. Central Elem</v>
      </c>
      <c r="D1974">
        <v>17.7</v>
      </c>
    </row>
    <row r="1975" spans="1:4" ht="14" x14ac:dyDescent="0.15">
      <c r="A1975" t="s">
        <v>184</v>
      </c>
      <c r="B1975" t="s">
        <v>179</v>
      </c>
      <c r="C1975" s="32" t="str">
        <f t="shared" si="30"/>
        <v>Northeast HightoMontg. Central High</v>
      </c>
      <c r="D1975">
        <v>17.5</v>
      </c>
    </row>
    <row r="1976" spans="1:4" ht="14" x14ac:dyDescent="0.15">
      <c r="A1976" t="s">
        <v>184</v>
      </c>
      <c r="B1976" t="s">
        <v>180</v>
      </c>
      <c r="C1976" s="32" t="str">
        <f t="shared" si="30"/>
        <v>Northeast HightoMontg. Central Middle</v>
      </c>
      <c r="D1976">
        <v>17.600000000000001</v>
      </c>
    </row>
    <row r="1977" spans="1:4" ht="14" x14ac:dyDescent="0.15">
      <c r="A1977" t="s">
        <v>184</v>
      </c>
      <c r="B1977" t="s">
        <v>65</v>
      </c>
      <c r="C1977" s="32" t="str">
        <f t="shared" si="30"/>
        <v>Northeast HightoMoore Magnet Elem</v>
      </c>
      <c r="D1977">
        <v>8.4</v>
      </c>
    </row>
    <row r="1978" spans="1:4" ht="14" x14ac:dyDescent="0.15">
      <c r="A1978" t="s">
        <v>184</v>
      </c>
      <c r="B1978" t="s">
        <v>181</v>
      </c>
      <c r="C1978" s="32" t="str">
        <f t="shared" si="30"/>
        <v>Northeast HightoNew Providence Adult Learning</v>
      </c>
      <c r="D1978">
        <v>8.8000000000000007</v>
      </c>
    </row>
    <row r="1979" spans="1:4" ht="14" x14ac:dyDescent="0.15">
      <c r="A1979" t="s">
        <v>184</v>
      </c>
      <c r="B1979" t="s">
        <v>182</v>
      </c>
      <c r="C1979" s="32" t="str">
        <f t="shared" si="30"/>
        <v>Northeast HightoNew Providence Middle</v>
      </c>
      <c r="D1979">
        <v>8.9</v>
      </c>
    </row>
    <row r="1980" spans="1:4" ht="14" x14ac:dyDescent="0.15">
      <c r="A1980" t="s">
        <v>184</v>
      </c>
      <c r="B1980" t="s">
        <v>58</v>
      </c>
      <c r="C1980" s="32" t="str">
        <f t="shared" si="30"/>
        <v>Northeast HightoNorman Smith Elem</v>
      </c>
      <c r="D1980">
        <v>8.5</v>
      </c>
    </row>
    <row r="1981" spans="1:4" ht="14" x14ac:dyDescent="0.15">
      <c r="A1981" t="s">
        <v>184</v>
      </c>
      <c r="B1981" t="s">
        <v>183</v>
      </c>
      <c r="C1981" s="32" t="str">
        <f t="shared" si="30"/>
        <v>Northeast HightoNortheast Elem</v>
      </c>
      <c r="D1981">
        <v>0.3</v>
      </c>
    </row>
    <row r="1982" spans="1:4" ht="14" x14ac:dyDescent="0.15">
      <c r="A1982" t="s">
        <v>184</v>
      </c>
      <c r="B1982" t="s">
        <v>184</v>
      </c>
      <c r="C1982" s="32" t="str">
        <f t="shared" si="30"/>
        <v>Northeast HightoNortheast High</v>
      </c>
      <c r="D1982">
        <v>0</v>
      </c>
    </row>
    <row r="1983" spans="1:4" ht="14" x14ac:dyDescent="0.15">
      <c r="A1983" t="s">
        <v>184</v>
      </c>
      <c r="B1983" t="s">
        <v>185</v>
      </c>
      <c r="C1983" s="32" t="str">
        <f t="shared" si="30"/>
        <v>Northeast HightoNortheast Middle</v>
      </c>
      <c r="D1983">
        <v>0.6</v>
      </c>
    </row>
    <row r="1984" spans="1:4" ht="14" x14ac:dyDescent="0.15">
      <c r="A1984" t="s">
        <v>184</v>
      </c>
      <c r="B1984" t="s">
        <v>59</v>
      </c>
      <c r="C1984" s="32" t="str">
        <f t="shared" si="30"/>
        <v>Northeast HightoNorthwest High</v>
      </c>
      <c r="D1984">
        <v>9.9</v>
      </c>
    </row>
    <row r="1985" spans="1:4" ht="14" x14ac:dyDescent="0.15">
      <c r="A1985" t="s">
        <v>184</v>
      </c>
      <c r="B1985" t="s">
        <v>60</v>
      </c>
      <c r="C1985" s="32" t="str">
        <f t="shared" si="30"/>
        <v>Northeast HightoOakland Elem</v>
      </c>
      <c r="D1985">
        <v>2.2999999999999998</v>
      </c>
    </row>
    <row r="1986" spans="1:4" ht="14" x14ac:dyDescent="0.15">
      <c r="A1986" t="s">
        <v>184</v>
      </c>
      <c r="B1986" t="s">
        <v>186</v>
      </c>
      <c r="C1986" s="32" t="str">
        <f t="shared" si="30"/>
        <v>Northeast HightoOnsite - Main</v>
      </c>
      <c r="D1986">
        <v>8.1999999999999993</v>
      </c>
    </row>
    <row r="1987" spans="1:4" ht="14" x14ac:dyDescent="0.15">
      <c r="A1987" t="s">
        <v>184</v>
      </c>
      <c r="B1987" t="s">
        <v>187</v>
      </c>
      <c r="C1987" s="32" t="str">
        <f t="shared" ref="C1987:C2050" si="31">CONCATENATE(A1987,"to",B1987)</f>
        <v>Northeast HightoOnsite - MC</v>
      </c>
      <c r="D1987">
        <v>17.600000000000001</v>
      </c>
    </row>
    <row r="1988" spans="1:4" ht="14" x14ac:dyDescent="0.15">
      <c r="A1988" t="s">
        <v>184</v>
      </c>
      <c r="B1988" t="s">
        <v>188</v>
      </c>
      <c r="C1988" s="32" t="str">
        <f t="shared" si="31"/>
        <v>Northeast HightoOnsite - Northeast</v>
      </c>
      <c r="D1988">
        <v>0</v>
      </c>
    </row>
    <row r="1989" spans="1:4" ht="14" x14ac:dyDescent="0.15">
      <c r="A1989" t="s">
        <v>184</v>
      </c>
      <c r="B1989" t="s">
        <v>189</v>
      </c>
      <c r="C1989" s="32" t="str">
        <f t="shared" si="31"/>
        <v>Northeast HightoOnsite - Northwest</v>
      </c>
      <c r="D1989">
        <v>9.9</v>
      </c>
    </row>
    <row r="1990" spans="1:4" ht="14" x14ac:dyDescent="0.15">
      <c r="A1990" t="s">
        <v>184</v>
      </c>
      <c r="B1990" t="s">
        <v>30</v>
      </c>
      <c r="C1990" s="32" t="str">
        <f t="shared" si="31"/>
        <v>Northeast HightoOperations</v>
      </c>
      <c r="D1990">
        <v>10.5</v>
      </c>
    </row>
    <row r="1991" spans="1:4" ht="14" x14ac:dyDescent="0.15">
      <c r="A1991" t="s">
        <v>184</v>
      </c>
      <c r="B1991" t="s">
        <v>61</v>
      </c>
      <c r="C1991" s="32" t="str">
        <f t="shared" si="31"/>
        <v>Northeast HightoPisgah Elem</v>
      </c>
      <c r="D1991">
        <v>2.1</v>
      </c>
    </row>
    <row r="1992" spans="1:4" ht="14" x14ac:dyDescent="0.15">
      <c r="A1992" t="s">
        <v>184</v>
      </c>
      <c r="B1992" t="s">
        <v>190</v>
      </c>
      <c r="C1992" s="32" t="str">
        <f t="shared" si="31"/>
        <v>Northeast HightoRichview Middle</v>
      </c>
      <c r="D1992">
        <v>8.8000000000000007</v>
      </c>
    </row>
    <row r="1993" spans="1:4" ht="14" x14ac:dyDescent="0.15">
      <c r="A1993" t="s">
        <v>184</v>
      </c>
      <c r="B1993" t="s">
        <v>62</v>
      </c>
      <c r="C1993" s="32" t="str">
        <f t="shared" si="31"/>
        <v>Northeast HightoRinggold Elem</v>
      </c>
      <c r="D1993">
        <v>8.6999999999999993</v>
      </c>
    </row>
    <row r="1994" spans="1:4" ht="14" x14ac:dyDescent="0.15">
      <c r="A1994" t="s">
        <v>184</v>
      </c>
      <c r="B1994" t="s">
        <v>191</v>
      </c>
      <c r="C1994" s="32" t="str">
        <f t="shared" si="31"/>
        <v>Northeast HightoRossview Elem</v>
      </c>
      <c r="D1994">
        <v>7.2</v>
      </c>
    </row>
    <row r="1995" spans="1:4" ht="14" x14ac:dyDescent="0.15">
      <c r="A1995" t="s">
        <v>184</v>
      </c>
      <c r="B1995" t="s">
        <v>192</v>
      </c>
      <c r="C1995" s="32" t="str">
        <f t="shared" si="31"/>
        <v>Northeast HightoRossview High</v>
      </c>
      <c r="D1995">
        <v>7.5</v>
      </c>
    </row>
    <row r="1996" spans="1:4" ht="14" x14ac:dyDescent="0.15">
      <c r="A1996" t="s">
        <v>184</v>
      </c>
      <c r="B1996" t="s">
        <v>193</v>
      </c>
      <c r="C1996" s="32" t="str">
        <f t="shared" si="31"/>
        <v>Northeast HightoRossview Middle</v>
      </c>
      <c r="D1996">
        <v>7.3</v>
      </c>
    </row>
    <row r="1997" spans="1:4" ht="14" x14ac:dyDescent="0.15">
      <c r="A1997" t="s">
        <v>184</v>
      </c>
      <c r="B1997" t="s">
        <v>63</v>
      </c>
      <c r="C1997" s="32" t="str">
        <f t="shared" si="31"/>
        <v>Northeast HightoSango Elem</v>
      </c>
      <c r="D1997">
        <v>11.8</v>
      </c>
    </row>
    <row r="1998" spans="1:4" ht="14" x14ac:dyDescent="0.15">
      <c r="A1998" t="s">
        <v>184</v>
      </c>
      <c r="B1998" t="s">
        <v>194</v>
      </c>
      <c r="C1998" s="32" t="str">
        <f t="shared" si="31"/>
        <v>Northeast HightoSt. B ELC</v>
      </c>
      <c r="D1998">
        <v>4.0999999999999996</v>
      </c>
    </row>
    <row r="1999" spans="1:4" ht="14" x14ac:dyDescent="0.15">
      <c r="A1999" t="s">
        <v>184</v>
      </c>
      <c r="B1999" t="s">
        <v>123</v>
      </c>
      <c r="C1999" s="32" t="str">
        <f t="shared" si="31"/>
        <v>Northeast HightoTCAT</v>
      </c>
      <c r="D1999">
        <v>4</v>
      </c>
    </row>
    <row r="2000" spans="1:4" ht="14" x14ac:dyDescent="0.15">
      <c r="A2000" t="s">
        <v>184</v>
      </c>
      <c r="B2000" t="s">
        <v>195</v>
      </c>
      <c r="C2000" s="32" t="str">
        <f t="shared" si="31"/>
        <v>Northeast HightoUS Bank - Downtown</v>
      </c>
      <c r="D2000">
        <v>8.1</v>
      </c>
    </row>
    <row r="2001" spans="1:4" ht="14" x14ac:dyDescent="0.15">
      <c r="A2001" t="s">
        <v>184</v>
      </c>
      <c r="B2001" t="s">
        <v>196</v>
      </c>
      <c r="C2001" s="32" t="str">
        <f t="shared" si="31"/>
        <v>Northeast HightoUS Bank - Madison</v>
      </c>
      <c r="D2001">
        <v>9.5</v>
      </c>
    </row>
    <row r="2002" spans="1:4" ht="14" x14ac:dyDescent="0.15">
      <c r="A2002" t="s">
        <v>184</v>
      </c>
      <c r="B2002" t="s">
        <v>197</v>
      </c>
      <c r="C2002" s="32" t="str">
        <f t="shared" si="31"/>
        <v>Northeast HightoUS Bank - Ft. Campbell</v>
      </c>
      <c r="D2002">
        <v>8.9</v>
      </c>
    </row>
    <row r="2003" spans="1:4" ht="14" x14ac:dyDescent="0.15">
      <c r="A2003" t="s">
        <v>184</v>
      </c>
      <c r="B2003" t="s">
        <v>198</v>
      </c>
      <c r="C2003" s="32" t="str">
        <f t="shared" si="31"/>
        <v>Northeast HightoUS Bank - Wilma</v>
      </c>
      <c r="D2003">
        <v>3.7</v>
      </c>
    </row>
    <row r="2004" spans="1:4" ht="14" x14ac:dyDescent="0.15">
      <c r="A2004" t="s">
        <v>184</v>
      </c>
      <c r="B2004" t="s">
        <v>199</v>
      </c>
      <c r="C2004" s="32" t="str">
        <f t="shared" si="31"/>
        <v>Northeast HightoWest Creek Elem</v>
      </c>
      <c r="D2004">
        <v>5.3</v>
      </c>
    </row>
    <row r="2005" spans="1:4" ht="14" x14ac:dyDescent="0.15">
      <c r="A2005" t="s">
        <v>184</v>
      </c>
      <c r="B2005" t="s">
        <v>200</v>
      </c>
      <c r="C2005" s="32" t="str">
        <f t="shared" si="31"/>
        <v>Northeast HightoWest Creek High</v>
      </c>
      <c r="D2005">
        <v>5.6</v>
      </c>
    </row>
    <row r="2006" spans="1:4" ht="14" x14ac:dyDescent="0.15">
      <c r="A2006" t="s">
        <v>184</v>
      </c>
      <c r="B2006" t="s">
        <v>201</v>
      </c>
      <c r="C2006" s="32" t="str">
        <f t="shared" si="31"/>
        <v>Northeast HightoWest Creek Middle</v>
      </c>
      <c r="D2006">
        <v>5.4</v>
      </c>
    </row>
    <row r="2007" spans="1:4" ht="14" x14ac:dyDescent="0.15">
      <c r="A2007" t="s">
        <v>184</v>
      </c>
      <c r="B2007" t="s">
        <v>64</v>
      </c>
      <c r="C2007" s="32" t="str">
        <f t="shared" si="31"/>
        <v>Northeast HightoWoodlawn Elem</v>
      </c>
      <c r="D2007">
        <v>14.8</v>
      </c>
    </row>
    <row r="2008" spans="1:4" ht="14" x14ac:dyDescent="0.15">
      <c r="A2008" t="s">
        <v>185</v>
      </c>
      <c r="B2008" t="s">
        <v>50</v>
      </c>
      <c r="C2008" s="32" t="str">
        <f t="shared" si="31"/>
        <v>Northeast MiddletoBarkers Mill Elem</v>
      </c>
      <c r="D2008">
        <v>5.3</v>
      </c>
    </row>
    <row r="2009" spans="1:4" ht="14" x14ac:dyDescent="0.15">
      <c r="A2009" t="s">
        <v>185</v>
      </c>
      <c r="B2009" t="s">
        <v>67</v>
      </c>
      <c r="C2009" s="32" t="str">
        <f t="shared" si="31"/>
        <v>Northeast MiddletoBarksdale Elem</v>
      </c>
      <c r="D2009">
        <v>10.3</v>
      </c>
    </row>
    <row r="2010" spans="1:4" ht="14" x14ac:dyDescent="0.15">
      <c r="A2010" t="s">
        <v>185</v>
      </c>
      <c r="B2010" t="s">
        <v>166</v>
      </c>
      <c r="C2010" s="32" t="str">
        <f t="shared" si="31"/>
        <v>Northeast MiddletoBurt Innovation Center</v>
      </c>
      <c r="D2010">
        <v>7.3</v>
      </c>
    </row>
    <row r="2011" spans="1:4" ht="14" x14ac:dyDescent="0.15">
      <c r="A2011" t="s">
        <v>185</v>
      </c>
      <c r="B2011" t="s">
        <v>51</v>
      </c>
      <c r="C2011" s="32" t="str">
        <f t="shared" si="31"/>
        <v>Northeast MiddletoByrns Darden Elem</v>
      </c>
      <c r="D2011">
        <v>9.1</v>
      </c>
    </row>
    <row r="2012" spans="1:4" ht="14" x14ac:dyDescent="0.15">
      <c r="A2012" t="s">
        <v>185</v>
      </c>
      <c r="B2012" t="s">
        <v>66</v>
      </c>
      <c r="C2012" s="32" t="str">
        <f t="shared" si="31"/>
        <v>Northeast MiddletoCarmel Elem</v>
      </c>
      <c r="D2012">
        <v>15.6</v>
      </c>
    </row>
    <row r="2013" spans="1:4" ht="14" x14ac:dyDescent="0.15">
      <c r="A2013" t="s">
        <v>185</v>
      </c>
      <c r="B2013" t="s">
        <v>38</v>
      </c>
      <c r="C2013" s="32" t="str">
        <f t="shared" si="31"/>
        <v>Northeast MiddletoCO Gracey</v>
      </c>
      <c r="D2013">
        <v>8</v>
      </c>
    </row>
    <row r="2014" spans="1:4" ht="14" x14ac:dyDescent="0.15">
      <c r="A2014" t="s">
        <v>185</v>
      </c>
      <c r="B2014" t="s">
        <v>17</v>
      </c>
      <c r="C2014" s="32" t="str">
        <f t="shared" si="31"/>
        <v>Northeast MiddletoCSS</v>
      </c>
      <c r="D2014">
        <v>10.7</v>
      </c>
    </row>
    <row r="2015" spans="1:4" ht="14" x14ac:dyDescent="0.15">
      <c r="A2015" t="s">
        <v>185</v>
      </c>
      <c r="B2015" t="s">
        <v>167</v>
      </c>
      <c r="C2015" s="32" t="str">
        <f t="shared" si="31"/>
        <v>Northeast MiddletoClarksville High</v>
      </c>
      <c r="D2015">
        <v>8.9</v>
      </c>
    </row>
    <row r="2016" spans="1:4" ht="14" x14ac:dyDescent="0.15">
      <c r="A2016" t="s">
        <v>185</v>
      </c>
      <c r="B2016" t="s">
        <v>52</v>
      </c>
      <c r="C2016" s="32" t="str">
        <f t="shared" si="31"/>
        <v>Northeast MiddletoCumberland Hgts Elem</v>
      </c>
      <c r="D2016">
        <v>14.5</v>
      </c>
    </row>
    <row r="2017" spans="1:4" ht="14" x14ac:dyDescent="0.15">
      <c r="A2017" t="s">
        <v>185</v>
      </c>
      <c r="B2017" t="s">
        <v>68</v>
      </c>
      <c r="C2017" s="32" t="str">
        <f t="shared" si="31"/>
        <v>Northeast MiddletoEast Montg. Elem</v>
      </c>
      <c r="D2017">
        <v>12.7</v>
      </c>
    </row>
    <row r="2018" spans="1:4" ht="14" x14ac:dyDescent="0.15">
      <c r="A2018" t="s">
        <v>185</v>
      </c>
      <c r="B2018" t="s">
        <v>168</v>
      </c>
      <c r="C2018" s="32" t="str">
        <f t="shared" si="31"/>
        <v>Northeast MiddletoFreedom Elem</v>
      </c>
      <c r="D2018">
        <v>8.6999999999999993</v>
      </c>
    </row>
    <row r="2019" spans="1:4" ht="14" x14ac:dyDescent="0.15">
      <c r="A2019" t="s">
        <v>185</v>
      </c>
      <c r="B2019" t="s">
        <v>53</v>
      </c>
      <c r="C2019" s="32" t="str">
        <f t="shared" si="31"/>
        <v>Northeast MiddletoGlenellen Elem</v>
      </c>
      <c r="D2019">
        <v>4</v>
      </c>
    </row>
    <row r="2020" spans="1:4" ht="14" x14ac:dyDescent="0.15">
      <c r="A2020" t="s">
        <v>185</v>
      </c>
      <c r="B2020" t="s">
        <v>54</v>
      </c>
      <c r="C2020" s="32" t="str">
        <f t="shared" si="31"/>
        <v>Northeast MiddletoGreenwood Complex</v>
      </c>
      <c r="D2020">
        <v>7.8</v>
      </c>
    </row>
    <row r="2021" spans="1:4" ht="14" x14ac:dyDescent="0.15">
      <c r="A2021" t="s">
        <v>185</v>
      </c>
      <c r="B2021" t="s">
        <v>55</v>
      </c>
      <c r="C2021" s="32" t="str">
        <f t="shared" si="31"/>
        <v>Northeast MiddletoHazelwood Elem</v>
      </c>
      <c r="D2021">
        <v>3.4</v>
      </c>
    </row>
    <row r="2022" spans="1:4" ht="14" x14ac:dyDescent="0.15">
      <c r="A2022" t="s">
        <v>185</v>
      </c>
      <c r="B2022" t="s">
        <v>169</v>
      </c>
      <c r="C2022" s="32" t="str">
        <f t="shared" si="31"/>
        <v>Northeast MiddletoKenwood Elem</v>
      </c>
      <c r="D2022">
        <v>8.1</v>
      </c>
    </row>
    <row r="2023" spans="1:4" ht="14" x14ac:dyDescent="0.15">
      <c r="A2023" t="s">
        <v>185</v>
      </c>
      <c r="B2023" t="s">
        <v>170</v>
      </c>
      <c r="C2023" s="32" t="str">
        <f t="shared" si="31"/>
        <v>Northeast MiddletoKenwood High</v>
      </c>
      <c r="D2023">
        <v>7.9</v>
      </c>
    </row>
    <row r="2024" spans="1:4" ht="14" x14ac:dyDescent="0.15">
      <c r="A2024" t="s">
        <v>185</v>
      </c>
      <c r="B2024" t="s">
        <v>171</v>
      </c>
      <c r="C2024" s="32" t="str">
        <f t="shared" si="31"/>
        <v>Northeast MiddletoKenwood Middle</v>
      </c>
      <c r="D2024">
        <v>7.8</v>
      </c>
    </row>
    <row r="2025" spans="1:4" ht="14" x14ac:dyDescent="0.15">
      <c r="A2025" t="s">
        <v>185</v>
      </c>
      <c r="B2025" t="s">
        <v>172</v>
      </c>
      <c r="C2025" s="32" t="str">
        <f t="shared" si="31"/>
        <v>Northeast MiddletoKirkwood Elem</v>
      </c>
      <c r="D2025">
        <v>10.5</v>
      </c>
    </row>
    <row r="2026" spans="1:4" ht="14" x14ac:dyDescent="0.15">
      <c r="A2026" t="s">
        <v>185</v>
      </c>
      <c r="B2026" t="s">
        <v>173</v>
      </c>
      <c r="C2026" s="32" t="str">
        <f t="shared" si="31"/>
        <v>Northeast MiddletoKirkwood High</v>
      </c>
      <c r="D2026">
        <v>10.3</v>
      </c>
    </row>
    <row r="2027" spans="1:4" ht="14" x14ac:dyDescent="0.15">
      <c r="A2027" t="s">
        <v>185</v>
      </c>
      <c r="B2027" t="s">
        <v>174</v>
      </c>
      <c r="C2027" s="32" t="str">
        <f t="shared" si="31"/>
        <v>Northeast MiddletoKirkwood Middle</v>
      </c>
      <c r="D2027">
        <v>10.3</v>
      </c>
    </row>
    <row r="2028" spans="1:4" ht="14" x14ac:dyDescent="0.15">
      <c r="A2028" t="s">
        <v>185</v>
      </c>
      <c r="B2028" t="s">
        <v>175</v>
      </c>
      <c r="C2028" s="32" t="str">
        <f t="shared" si="31"/>
        <v>Northeast MiddletoLearning Center Main</v>
      </c>
      <c r="D2028">
        <v>8.1</v>
      </c>
    </row>
    <row r="2029" spans="1:4" ht="14" x14ac:dyDescent="0.15">
      <c r="A2029" t="s">
        <v>185</v>
      </c>
      <c r="B2029" t="s">
        <v>176</v>
      </c>
      <c r="C2029" s="32" t="str">
        <f t="shared" si="31"/>
        <v>Northeast MiddletoLearning Center North</v>
      </c>
      <c r="D2029">
        <v>9.6</v>
      </c>
    </row>
    <row r="2030" spans="1:4" ht="14" x14ac:dyDescent="0.15">
      <c r="A2030" t="s">
        <v>185</v>
      </c>
      <c r="B2030" t="s">
        <v>56</v>
      </c>
      <c r="C2030" s="32" t="str">
        <f t="shared" si="31"/>
        <v>Northeast MiddletoLiberty Elem</v>
      </c>
      <c r="D2030">
        <v>12.6</v>
      </c>
    </row>
    <row r="2031" spans="1:4" ht="14" x14ac:dyDescent="0.15">
      <c r="A2031" t="s">
        <v>185</v>
      </c>
      <c r="B2031" t="s">
        <v>177</v>
      </c>
      <c r="C2031" s="32" t="str">
        <f t="shared" si="31"/>
        <v>Northeast MiddletoMiddle College</v>
      </c>
      <c r="D2031">
        <v>7.3</v>
      </c>
    </row>
    <row r="2032" spans="1:4" ht="14" x14ac:dyDescent="0.15">
      <c r="A2032" t="s">
        <v>185</v>
      </c>
      <c r="B2032" t="s">
        <v>57</v>
      </c>
      <c r="C2032" s="32" t="str">
        <f t="shared" si="31"/>
        <v>Northeast MiddletoMinglewood Elem</v>
      </c>
      <c r="D2032">
        <v>9.6</v>
      </c>
    </row>
    <row r="2033" spans="1:4" ht="14" x14ac:dyDescent="0.15">
      <c r="A2033" t="s">
        <v>185</v>
      </c>
      <c r="B2033" t="s">
        <v>178</v>
      </c>
      <c r="C2033" s="32" t="str">
        <f t="shared" si="31"/>
        <v>Northeast MiddletoMontg. Central Elem</v>
      </c>
      <c r="D2033">
        <v>17.399999999999999</v>
      </c>
    </row>
    <row r="2034" spans="1:4" ht="14" x14ac:dyDescent="0.15">
      <c r="A2034" t="s">
        <v>185</v>
      </c>
      <c r="B2034" t="s">
        <v>179</v>
      </c>
      <c r="C2034" s="32" t="str">
        <f t="shared" si="31"/>
        <v>Northeast MiddletoMontg. Central High</v>
      </c>
      <c r="D2034">
        <v>17.2</v>
      </c>
    </row>
    <row r="2035" spans="1:4" ht="14" x14ac:dyDescent="0.15">
      <c r="A2035" t="s">
        <v>185</v>
      </c>
      <c r="B2035" t="s">
        <v>180</v>
      </c>
      <c r="C2035" s="32" t="str">
        <f t="shared" si="31"/>
        <v>Northeast MiddletoMontg. Central Middle</v>
      </c>
      <c r="D2035">
        <v>17.3</v>
      </c>
    </row>
    <row r="2036" spans="1:4" ht="14" x14ac:dyDescent="0.15">
      <c r="A2036" t="s">
        <v>185</v>
      </c>
      <c r="B2036" t="s">
        <v>65</v>
      </c>
      <c r="C2036" s="32" t="str">
        <f t="shared" si="31"/>
        <v>Northeast MiddletoMoore Magnet Elem</v>
      </c>
      <c r="D2036">
        <v>8.1</v>
      </c>
    </row>
    <row r="2037" spans="1:4" ht="14" x14ac:dyDescent="0.15">
      <c r="A2037" t="s">
        <v>185</v>
      </c>
      <c r="B2037" t="s">
        <v>181</v>
      </c>
      <c r="C2037" s="32" t="str">
        <f t="shared" si="31"/>
        <v>Northeast MiddletoNew Providence Adult Learning</v>
      </c>
      <c r="D2037">
        <v>9</v>
      </c>
    </row>
    <row r="2038" spans="1:4" ht="14" x14ac:dyDescent="0.15">
      <c r="A2038" t="s">
        <v>185</v>
      </c>
      <c r="B2038" t="s">
        <v>182</v>
      </c>
      <c r="C2038" s="32" t="str">
        <f t="shared" si="31"/>
        <v>Northeast MiddletoNew Providence Middle</v>
      </c>
      <c r="D2038">
        <v>9.3000000000000007</v>
      </c>
    </row>
    <row r="2039" spans="1:4" ht="14" x14ac:dyDescent="0.15">
      <c r="A2039" t="s">
        <v>185</v>
      </c>
      <c r="B2039" t="s">
        <v>58</v>
      </c>
      <c r="C2039" s="32" t="str">
        <f t="shared" si="31"/>
        <v>Northeast MiddletoNorman Smith Elem</v>
      </c>
      <c r="D2039">
        <v>8.1999999999999993</v>
      </c>
    </row>
    <row r="2040" spans="1:4" ht="14" x14ac:dyDescent="0.15">
      <c r="A2040" t="s">
        <v>185</v>
      </c>
      <c r="B2040" t="s">
        <v>183</v>
      </c>
      <c r="C2040" s="32" t="str">
        <f t="shared" si="31"/>
        <v>Northeast MiddletoNortheast Elem</v>
      </c>
      <c r="D2040">
        <v>0.4</v>
      </c>
    </row>
    <row r="2041" spans="1:4" ht="14" x14ac:dyDescent="0.15">
      <c r="A2041" t="s">
        <v>185</v>
      </c>
      <c r="B2041" t="s">
        <v>184</v>
      </c>
      <c r="C2041" s="32" t="str">
        <f t="shared" si="31"/>
        <v>Northeast MiddletoNortheast High</v>
      </c>
      <c r="D2041">
        <v>0.6</v>
      </c>
    </row>
    <row r="2042" spans="1:4" ht="14" x14ac:dyDescent="0.15">
      <c r="A2042" t="s">
        <v>185</v>
      </c>
      <c r="B2042" t="s">
        <v>185</v>
      </c>
      <c r="C2042" s="32" t="str">
        <f t="shared" si="31"/>
        <v>Northeast MiddletoNortheast Middle</v>
      </c>
      <c r="D2042">
        <v>0</v>
      </c>
    </row>
    <row r="2043" spans="1:4" ht="14" x14ac:dyDescent="0.15">
      <c r="A2043" t="s">
        <v>185</v>
      </c>
      <c r="B2043" t="s">
        <v>59</v>
      </c>
      <c r="C2043" s="32" t="str">
        <f t="shared" si="31"/>
        <v>Northeast MiddletoNorthwest High</v>
      </c>
      <c r="D2043">
        <v>10.3</v>
      </c>
    </row>
    <row r="2044" spans="1:4" ht="14" x14ac:dyDescent="0.15">
      <c r="A2044" t="s">
        <v>185</v>
      </c>
      <c r="B2044" t="s">
        <v>60</v>
      </c>
      <c r="C2044" s="32" t="str">
        <f t="shared" si="31"/>
        <v>Northeast MiddletoOakland Elem</v>
      </c>
      <c r="D2044">
        <v>2.4</v>
      </c>
    </row>
    <row r="2045" spans="1:4" ht="14" x14ac:dyDescent="0.15">
      <c r="A2045" t="s">
        <v>185</v>
      </c>
      <c r="B2045" t="s">
        <v>186</v>
      </c>
      <c r="C2045" s="32" t="str">
        <f t="shared" si="31"/>
        <v>Northeast MiddletoOnsite - Main</v>
      </c>
      <c r="D2045">
        <v>8</v>
      </c>
    </row>
    <row r="2046" spans="1:4" ht="14" x14ac:dyDescent="0.15">
      <c r="A2046" t="s">
        <v>185</v>
      </c>
      <c r="B2046" t="s">
        <v>187</v>
      </c>
      <c r="C2046" s="32" t="str">
        <f t="shared" si="31"/>
        <v>Northeast MiddletoOnsite - MC</v>
      </c>
      <c r="D2046">
        <v>17.399999999999999</v>
      </c>
    </row>
    <row r="2047" spans="1:4" ht="14" x14ac:dyDescent="0.15">
      <c r="A2047" t="s">
        <v>185</v>
      </c>
      <c r="B2047" t="s">
        <v>188</v>
      </c>
      <c r="C2047" s="32" t="str">
        <f t="shared" si="31"/>
        <v>Northeast MiddletoOnsite - Northeast</v>
      </c>
      <c r="D2047">
        <v>0.7</v>
      </c>
    </row>
    <row r="2048" spans="1:4" ht="14" x14ac:dyDescent="0.15">
      <c r="A2048" t="s">
        <v>185</v>
      </c>
      <c r="B2048" t="s">
        <v>189</v>
      </c>
      <c r="C2048" s="32" t="str">
        <f t="shared" si="31"/>
        <v>Northeast MiddletoOnsite - Northwest</v>
      </c>
      <c r="D2048">
        <v>10.3</v>
      </c>
    </row>
    <row r="2049" spans="1:4" ht="14" x14ac:dyDescent="0.15">
      <c r="A2049" t="s">
        <v>185</v>
      </c>
      <c r="B2049" t="s">
        <v>30</v>
      </c>
      <c r="C2049" s="32" t="str">
        <f t="shared" si="31"/>
        <v>Northeast MiddletoOperations</v>
      </c>
      <c r="D2049">
        <v>10.3</v>
      </c>
    </row>
    <row r="2050" spans="1:4" ht="14" x14ac:dyDescent="0.15">
      <c r="A2050" t="s">
        <v>185</v>
      </c>
      <c r="B2050" t="s">
        <v>61</v>
      </c>
      <c r="C2050" s="32" t="str">
        <f t="shared" si="31"/>
        <v>Northeast MiddletoPisgah Elem</v>
      </c>
      <c r="D2050">
        <v>2.2999999999999998</v>
      </c>
    </row>
    <row r="2051" spans="1:4" ht="14" x14ac:dyDescent="0.15">
      <c r="A2051" t="s">
        <v>185</v>
      </c>
      <c r="B2051" t="s">
        <v>190</v>
      </c>
      <c r="C2051" s="32" t="str">
        <f t="shared" ref="C2051:C2114" si="32">CONCATENATE(A2051,"to",B2051)</f>
        <v>Northeast MiddletoRichview Middle</v>
      </c>
      <c r="D2051">
        <v>8.6</v>
      </c>
    </row>
    <row r="2052" spans="1:4" ht="14" x14ac:dyDescent="0.15">
      <c r="A2052" t="s">
        <v>185</v>
      </c>
      <c r="B2052" t="s">
        <v>62</v>
      </c>
      <c r="C2052" s="32" t="str">
        <f t="shared" si="32"/>
        <v>Northeast MiddletoRinggold Elem</v>
      </c>
      <c r="D2052">
        <v>8.9</v>
      </c>
    </row>
    <row r="2053" spans="1:4" ht="14" x14ac:dyDescent="0.15">
      <c r="A2053" t="s">
        <v>185</v>
      </c>
      <c r="B2053" t="s">
        <v>191</v>
      </c>
      <c r="C2053" s="32" t="str">
        <f t="shared" si="32"/>
        <v>Northeast MiddletoRossview Elem</v>
      </c>
      <c r="D2053">
        <v>7</v>
      </c>
    </row>
    <row r="2054" spans="1:4" ht="14" x14ac:dyDescent="0.15">
      <c r="A2054" t="s">
        <v>185</v>
      </c>
      <c r="B2054" t="s">
        <v>192</v>
      </c>
      <c r="C2054" s="32" t="str">
        <f t="shared" si="32"/>
        <v>Northeast MiddletoRossview High</v>
      </c>
      <c r="D2054">
        <v>7.3</v>
      </c>
    </row>
    <row r="2055" spans="1:4" ht="14" x14ac:dyDescent="0.15">
      <c r="A2055" t="s">
        <v>185</v>
      </c>
      <c r="B2055" t="s">
        <v>193</v>
      </c>
      <c r="C2055" s="32" t="str">
        <f t="shared" si="32"/>
        <v>Northeast MiddletoRossview Middle</v>
      </c>
      <c r="D2055">
        <v>7.1</v>
      </c>
    </row>
    <row r="2056" spans="1:4" ht="14" x14ac:dyDescent="0.15">
      <c r="A2056" t="s">
        <v>185</v>
      </c>
      <c r="B2056" t="s">
        <v>63</v>
      </c>
      <c r="C2056" s="32" t="str">
        <f t="shared" si="32"/>
        <v>Northeast MiddletoSango Elem</v>
      </c>
      <c r="D2056">
        <v>12.4</v>
      </c>
    </row>
    <row r="2057" spans="1:4" ht="14" x14ac:dyDescent="0.15">
      <c r="A2057" t="s">
        <v>185</v>
      </c>
      <c r="B2057" t="s">
        <v>194</v>
      </c>
      <c r="C2057" s="32" t="str">
        <f t="shared" si="32"/>
        <v>Northeast MiddletoSt. B ELC</v>
      </c>
      <c r="D2057">
        <v>3.9</v>
      </c>
    </row>
    <row r="2058" spans="1:4" ht="14" x14ac:dyDescent="0.15">
      <c r="A2058" t="s">
        <v>185</v>
      </c>
      <c r="B2058" t="s">
        <v>123</v>
      </c>
      <c r="C2058" s="32" t="str">
        <f t="shared" si="32"/>
        <v>Northeast MiddletoTCAT</v>
      </c>
      <c r="D2058">
        <v>4.2</v>
      </c>
    </row>
    <row r="2059" spans="1:4" ht="14" x14ac:dyDescent="0.15">
      <c r="A2059" t="s">
        <v>185</v>
      </c>
      <c r="B2059" t="s">
        <v>195</v>
      </c>
      <c r="C2059" s="32" t="str">
        <f t="shared" si="32"/>
        <v>Northeast MiddletoUS Bank - Downtown</v>
      </c>
      <c r="D2059">
        <v>7.9</v>
      </c>
    </row>
    <row r="2060" spans="1:4" ht="14" x14ac:dyDescent="0.15">
      <c r="A2060" t="s">
        <v>185</v>
      </c>
      <c r="B2060" t="s">
        <v>196</v>
      </c>
      <c r="C2060" s="32" t="str">
        <f t="shared" si="32"/>
        <v>Northeast MiddletoUS Bank - Madison</v>
      </c>
      <c r="D2060">
        <v>9.6</v>
      </c>
    </row>
    <row r="2061" spans="1:4" ht="14" x14ac:dyDescent="0.15">
      <c r="A2061" t="s">
        <v>185</v>
      </c>
      <c r="B2061" t="s">
        <v>197</v>
      </c>
      <c r="C2061" s="32" t="str">
        <f t="shared" si="32"/>
        <v>Northeast MiddletoUS Bank - Ft. Campbell</v>
      </c>
      <c r="D2061">
        <v>9.3000000000000007</v>
      </c>
    </row>
    <row r="2062" spans="1:4" ht="14" x14ac:dyDescent="0.15">
      <c r="A2062" t="s">
        <v>185</v>
      </c>
      <c r="B2062" t="s">
        <v>198</v>
      </c>
      <c r="C2062" s="32" t="str">
        <f t="shared" si="32"/>
        <v>Northeast MiddletoUS Bank - Wilma</v>
      </c>
      <c r="D2062">
        <v>3.5</v>
      </c>
    </row>
    <row r="2063" spans="1:4" ht="14" x14ac:dyDescent="0.15">
      <c r="A2063" t="s">
        <v>185</v>
      </c>
      <c r="B2063" t="s">
        <v>199</v>
      </c>
      <c r="C2063" s="32" t="str">
        <f t="shared" si="32"/>
        <v>Northeast MiddletoWest Creek Elem</v>
      </c>
      <c r="D2063">
        <v>5.7</v>
      </c>
    </row>
    <row r="2064" spans="1:4" ht="14" x14ac:dyDescent="0.15">
      <c r="A2064" t="s">
        <v>185</v>
      </c>
      <c r="B2064" t="s">
        <v>200</v>
      </c>
      <c r="C2064" s="32" t="str">
        <f t="shared" si="32"/>
        <v>Northeast MiddletoWest Creek High</v>
      </c>
      <c r="D2064">
        <v>6</v>
      </c>
    </row>
    <row r="2065" spans="1:4" ht="14" x14ac:dyDescent="0.15">
      <c r="A2065" t="s">
        <v>185</v>
      </c>
      <c r="B2065" t="s">
        <v>201</v>
      </c>
      <c r="C2065" s="32" t="str">
        <f t="shared" si="32"/>
        <v>Northeast MiddletoWest Creek Middle</v>
      </c>
      <c r="D2065">
        <v>5.7</v>
      </c>
    </row>
    <row r="2066" spans="1:4" ht="14" x14ac:dyDescent="0.15">
      <c r="A2066" t="s">
        <v>185</v>
      </c>
      <c r="B2066" t="s">
        <v>64</v>
      </c>
      <c r="C2066" s="32" t="str">
        <f t="shared" si="32"/>
        <v>Northeast MiddletoWoodlawn Elem</v>
      </c>
      <c r="D2066">
        <v>15.2</v>
      </c>
    </row>
    <row r="2067" spans="1:4" ht="14" x14ac:dyDescent="0.15">
      <c r="A2067" t="s">
        <v>59</v>
      </c>
      <c r="B2067" t="s">
        <v>50</v>
      </c>
      <c r="C2067" s="32" t="str">
        <f t="shared" si="32"/>
        <v>Northwest HightoBarkers Mill Elem</v>
      </c>
      <c r="D2067">
        <v>6.7</v>
      </c>
    </row>
    <row r="2068" spans="1:4" ht="14" x14ac:dyDescent="0.15">
      <c r="A2068" t="s">
        <v>59</v>
      </c>
      <c r="B2068" t="s">
        <v>67</v>
      </c>
      <c r="C2068" s="32" t="str">
        <f t="shared" si="32"/>
        <v>Northwest HightoBarksdale Elem</v>
      </c>
      <c r="D2068">
        <v>9.6</v>
      </c>
    </row>
    <row r="2069" spans="1:4" ht="14" x14ac:dyDescent="0.15">
      <c r="A2069" t="s">
        <v>59</v>
      </c>
      <c r="B2069" t="s">
        <v>166</v>
      </c>
      <c r="C2069" s="32" t="str">
        <f t="shared" si="32"/>
        <v>Northwest HightoBurt Innovation Center</v>
      </c>
      <c r="D2069">
        <v>6.2</v>
      </c>
    </row>
    <row r="2070" spans="1:4" ht="14" x14ac:dyDescent="0.15">
      <c r="A2070" t="s">
        <v>59</v>
      </c>
      <c r="B2070" t="s">
        <v>51</v>
      </c>
      <c r="C2070" s="32" t="str">
        <f t="shared" si="32"/>
        <v>Northwest HightoByrns Darden Elem</v>
      </c>
      <c r="D2070">
        <v>3.8</v>
      </c>
    </row>
    <row r="2071" spans="1:4" ht="14" x14ac:dyDescent="0.15">
      <c r="A2071" t="s">
        <v>59</v>
      </c>
      <c r="B2071" t="s">
        <v>66</v>
      </c>
      <c r="C2071" s="32" t="str">
        <f t="shared" si="32"/>
        <v>Northwest HightoCarmel Elem</v>
      </c>
      <c r="D2071">
        <v>21</v>
      </c>
    </row>
    <row r="2072" spans="1:4" ht="14" x14ac:dyDescent="0.15">
      <c r="A2072" t="s">
        <v>59</v>
      </c>
      <c r="B2072" t="s">
        <v>38</v>
      </c>
      <c r="C2072" s="32" t="str">
        <f t="shared" si="32"/>
        <v>Northwest HightoCO Gracey</v>
      </c>
      <c r="D2072">
        <v>7.3</v>
      </c>
    </row>
    <row r="2073" spans="1:4" ht="14" x14ac:dyDescent="0.15">
      <c r="A2073" t="s">
        <v>59</v>
      </c>
      <c r="B2073" t="s">
        <v>17</v>
      </c>
      <c r="C2073" s="32" t="str">
        <f t="shared" si="32"/>
        <v>Northwest HightoCSS</v>
      </c>
      <c r="D2073">
        <v>8.5</v>
      </c>
    </row>
    <row r="2074" spans="1:4" ht="14" x14ac:dyDescent="0.15">
      <c r="A2074" t="s">
        <v>59</v>
      </c>
      <c r="B2074" t="s">
        <v>167</v>
      </c>
      <c r="C2074" s="32" t="str">
        <f t="shared" si="32"/>
        <v>Northwest HightoClarksville High</v>
      </c>
      <c r="D2074">
        <v>12.4</v>
      </c>
    </row>
    <row r="2075" spans="1:4" ht="14" x14ac:dyDescent="0.15">
      <c r="A2075" t="s">
        <v>59</v>
      </c>
      <c r="B2075" t="s">
        <v>52</v>
      </c>
      <c r="C2075" s="32" t="str">
        <f t="shared" si="32"/>
        <v>Northwest HightoCumberland Hgts Elem</v>
      </c>
      <c r="D2075">
        <v>12.3</v>
      </c>
    </row>
    <row r="2076" spans="1:4" ht="14" x14ac:dyDescent="0.15">
      <c r="A2076" t="s">
        <v>59</v>
      </c>
      <c r="B2076" t="s">
        <v>68</v>
      </c>
      <c r="C2076" s="32" t="str">
        <f t="shared" si="32"/>
        <v>Northwest HightoEast Montg. Elem</v>
      </c>
      <c r="D2076">
        <v>16.399999999999999</v>
      </c>
    </row>
    <row r="2077" spans="1:4" ht="14" x14ac:dyDescent="0.15">
      <c r="A2077" t="s">
        <v>59</v>
      </c>
      <c r="B2077" t="s">
        <v>168</v>
      </c>
      <c r="C2077" s="32" t="str">
        <f t="shared" si="32"/>
        <v>Northwest HightoFreedom Elem</v>
      </c>
      <c r="D2077">
        <v>5.4</v>
      </c>
    </row>
    <row r="2078" spans="1:4" ht="14" x14ac:dyDescent="0.15">
      <c r="A2078" t="s">
        <v>59</v>
      </c>
      <c r="B2078" t="s">
        <v>53</v>
      </c>
      <c r="C2078" s="32" t="str">
        <f t="shared" si="32"/>
        <v>Northwest HightoGlenellen Elem</v>
      </c>
      <c r="D2078">
        <v>6.7</v>
      </c>
    </row>
    <row r="2079" spans="1:4" ht="14" x14ac:dyDescent="0.15">
      <c r="A2079" t="s">
        <v>59</v>
      </c>
      <c r="B2079" t="s">
        <v>54</v>
      </c>
      <c r="C2079" s="32" t="str">
        <f t="shared" si="32"/>
        <v>Northwest HightoGreenwood Complex</v>
      </c>
      <c r="D2079">
        <v>6.8</v>
      </c>
    </row>
    <row r="2080" spans="1:4" ht="14" x14ac:dyDescent="0.15">
      <c r="A2080" t="s">
        <v>59</v>
      </c>
      <c r="B2080" t="s">
        <v>55</v>
      </c>
      <c r="C2080" s="32" t="str">
        <f t="shared" si="32"/>
        <v>Northwest HightoHazelwood Elem</v>
      </c>
      <c r="D2080">
        <v>7.1</v>
      </c>
    </row>
    <row r="2081" spans="1:4" ht="14" x14ac:dyDescent="0.15">
      <c r="A2081" t="s">
        <v>59</v>
      </c>
      <c r="B2081" t="s">
        <v>169</v>
      </c>
      <c r="C2081" s="32" t="str">
        <f t="shared" si="32"/>
        <v>Northwest HightoKenwood Elem</v>
      </c>
      <c r="D2081">
        <v>3</v>
      </c>
    </row>
    <row r="2082" spans="1:4" ht="14" x14ac:dyDescent="0.15">
      <c r="A2082" t="s">
        <v>59</v>
      </c>
      <c r="B2082" t="s">
        <v>170</v>
      </c>
      <c r="C2082" s="32" t="str">
        <f t="shared" si="32"/>
        <v>Northwest HightoKenwood High</v>
      </c>
      <c r="D2082">
        <v>3.6</v>
      </c>
    </row>
    <row r="2083" spans="1:4" ht="14" x14ac:dyDescent="0.15">
      <c r="A2083" t="s">
        <v>59</v>
      </c>
      <c r="B2083" t="s">
        <v>171</v>
      </c>
      <c r="C2083" s="32" t="str">
        <f t="shared" si="32"/>
        <v>Northwest HightoKenwood Middle</v>
      </c>
      <c r="D2083">
        <v>4.3</v>
      </c>
    </row>
    <row r="2084" spans="1:4" ht="14" x14ac:dyDescent="0.15">
      <c r="A2084" t="s">
        <v>59</v>
      </c>
      <c r="B2084" t="s">
        <v>172</v>
      </c>
      <c r="C2084" s="32" t="str">
        <f t="shared" si="32"/>
        <v>Northwest HightoKirkwood Elem</v>
      </c>
      <c r="D2084">
        <v>10.5</v>
      </c>
    </row>
    <row r="2085" spans="1:4" ht="14" x14ac:dyDescent="0.15">
      <c r="A2085" t="s">
        <v>59</v>
      </c>
      <c r="B2085" t="s">
        <v>173</v>
      </c>
      <c r="C2085" s="32" t="str">
        <f t="shared" si="32"/>
        <v>Northwest HightoKirkwood High</v>
      </c>
      <c r="D2085">
        <v>15.4</v>
      </c>
    </row>
    <row r="2086" spans="1:4" ht="14" x14ac:dyDescent="0.15">
      <c r="A2086" t="s">
        <v>59</v>
      </c>
      <c r="B2086" t="s">
        <v>174</v>
      </c>
      <c r="C2086" s="32" t="str">
        <f t="shared" si="32"/>
        <v>Northwest HightoKirkwood Middle</v>
      </c>
      <c r="D2086">
        <v>15.4</v>
      </c>
    </row>
    <row r="2087" spans="1:4" ht="14" x14ac:dyDescent="0.15">
      <c r="A2087" t="s">
        <v>59</v>
      </c>
      <c r="B2087" t="s">
        <v>175</v>
      </c>
      <c r="C2087" s="32" t="str">
        <f t="shared" si="32"/>
        <v>Northwest HightoLearning Center Main</v>
      </c>
      <c r="D2087">
        <v>7.6</v>
      </c>
    </row>
    <row r="2088" spans="1:4" ht="14" x14ac:dyDescent="0.15">
      <c r="A2088" t="s">
        <v>59</v>
      </c>
      <c r="B2088" t="s">
        <v>176</v>
      </c>
      <c r="C2088" s="32" t="str">
        <f t="shared" si="32"/>
        <v>Northwest HightoLearning Center North</v>
      </c>
      <c r="D2088">
        <v>1.2</v>
      </c>
    </row>
    <row r="2089" spans="1:4" ht="14" x14ac:dyDescent="0.15">
      <c r="A2089" t="s">
        <v>59</v>
      </c>
      <c r="B2089" t="s">
        <v>56</v>
      </c>
      <c r="C2089" s="32" t="str">
        <f t="shared" si="32"/>
        <v>Northwest HightoLiberty Elem</v>
      </c>
      <c r="D2089">
        <v>2.5</v>
      </c>
    </row>
    <row r="2090" spans="1:4" ht="14" x14ac:dyDescent="0.15">
      <c r="A2090" t="s">
        <v>59</v>
      </c>
      <c r="B2090" t="s">
        <v>177</v>
      </c>
      <c r="C2090" s="32" t="str">
        <f t="shared" si="32"/>
        <v>Northwest HightoMiddle College</v>
      </c>
      <c r="D2090">
        <v>5.4</v>
      </c>
    </row>
    <row r="2091" spans="1:4" ht="14" x14ac:dyDescent="0.15">
      <c r="A2091" t="s">
        <v>59</v>
      </c>
      <c r="B2091" t="s">
        <v>57</v>
      </c>
      <c r="C2091" s="32" t="str">
        <f t="shared" si="32"/>
        <v>Northwest HightoMinglewood Elem</v>
      </c>
      <c r="D2091">
        <v>1.2</v>
      </c>
    </row>
    <row r="2092" spans="1:4" ht="14" x14ac:dyDescent="0.15">
      <c r="A2092" t="s">
        <v>59</v>
      </c>
      <c r="B2092" t="s">
        <v>178</v>
      </c>
      <c r="C2092" s="32" t="str">
        <f t="shared" si="32"/>
        <v>Northwest HightoMontg. Central Elem</v>
      </c>
      <c r="D2092">
        <v>15.2</v>
      </c>
    </row>
    <row r="2093" spans="1:4" ht="14" x14ac:dyDescent="0.15">
      <c r="A2093" t="s">
        <v>59</v>
      </c>
      <c r="B2093" t="s">
        <v>179</v>
      </c>
      <c r="C2093" s="32" t="str">
        <f t="shared" si="32"/>
        <v>Northwest HightoMontg. Central High</v>
      </c>
      <c r="D2093">
        <v>15</v>
      </c>
    </row>
    <row r="2094" spans="1:4" ht="14" x14ac:dyDescent="0.15">
      <c r="A2094" t="s">
        <v>59</v>
      </c>
      <c r="B2094" t="s">
        <v>180</v>
      </c>
      <c r="C2094" s="32" t="str">
        <f t="shared" si="32"/>
        <v>Northwest HightoMontg. Central Middle</v>
      </c>
      <c r="D2094">
        <v>15.1</v>
      </c>
    </row>
    <row r="2095" spans="1:4" ht="14" x14ac:dyDescent="0.15">
      <c r="A2095" t="s">
        <v>59</v>
      </c>
      <c r="B2095" t="s">
        <v>65</v>
      </c>
      <c r="C2095" s="32" t="str">
        <f t="shared" si="32"/>
        <v>Northwest HightoMoore Magnet Elem</v>
      </c>
      <c r="D2095">
        <v>7.7</v>
      </c>
    </row>
    <row r="2096" spans="1:4" ht="14" x14ac:dyDescent="0.15">
      <c r="A2096" t="s">
        <v>59</v>
      </c>
      <c r="B2096" t="s">
        <v>181</v>
      </c>
      <c r="C2096" s="32" t="str">
        <f t="shared" si="32"/>
        <v>Northwest HightoNew Providence Adult Learning</v>
      </c>
      <c r="D2096">
        <v>4.0999999999999996</v>
      </c>
    </row>
    <row r="2097" spans="1:4" ht="14" x14ac:dyDescent="0.15">
      <c r="A2097" t="s">
        <v>59</v>
      </c>
      <c r="B2097" t="s">
        <v>182</v>
      </c>
      <c r="C2097" s="32" t="str">
        <f t="shared" si="32"/>
        <v>Northwest HightoNew Providence Middle</v>
      </c>
      <c r="D2097">
        <v>1.4</v>
      </c>
    </row>
    <row r="2098" spans="1:4" ht="14" x14ac:dyDescent="0.15">
      <c r="A2098" t="s">
        <v>59</v>
      </c>
      <c r="B2098" t="s">
        <v>58</v>
      </c>
      <c r="C2098" s="32" t="str">
        <f t="shared" si="32"/>
        <v>Northwest HightoNorman Smith Elem</v>
      </c>
      <c r="D2098">
        <v>7.4</v>
      </c>
    </row>
    <row r="2099" spans="1:4" ht="14" x14ac:dyDescent="0.15">
      <c r="A2099" t="s">
        <v>59</v>
      </c>
      <c r="B2099" t="s">
        <v>183</v>
      </c>
      <c r="C2099" s="32" t="str">
        <f t="shared" si="32"/>
        <v>Northwest HightoNortheast Elem</v>
      </c>
      <c r="D2099">
        <v>10.4</v>
      </c>
    </row>
    <row r="2100" spans="1:4" ht="14" x14ac:dyDescent="0.15">
      <c r="A2100" t="s">
        <v>59</v>
      </c>
      <c r="B2100" t="s">
        <v>184</v>
      </c>
      <c r="C2100" s="32" t="str">
        <f t="shared" si="32"/>
        <v>Northwest HightoNortheast High</v>
      </c>
      <c r="D2100">
        <v>9.9</v>
      </c>
    </row>
    <row r="2101" spans="1:4" ht="14" x14ac:dyDescent="0.15">
      <c r="A2101" t="s">
        <v>59</v>
      </c>
      <c r="B2101" t="s">
        <v>185</v>
      </c>
      <c r="C2101" s="32" t="str">
        <f t="shared" si="32"/>
        <v>Northwest HightoNortheast Middle</v>
      </c>
      <c r="D2101">
        <v>10.3</v>
      </c>
    </row>
    <row r="2102" spans="1:4" ht="14" x14ac:dyDescent="0.15">
      <c r="A2102" t="s">
        <v>59</v>
      </c>
      <c r="B2102" t="s">
        <v>59</v>
      </c>
      <c r="C2102" s="32" t="str">
        <f t="shared" si="32"/>
        <v>Northwest HightoNorthwest High</v>
      </c>
      <c r="D2102">
        <v>0</v>
      </c>
    </row>
    <row r="2103" spans="1:4" ht="14" x14ac:dyDescent="0.15">
      <c r="A2103" t="s">
        <v>59</v>
      </c>
      <c r="B2103" t="s">
        <v>60</v>
      </c>
      <c r="C2103" s="32" t="str">
        <f t="shared" si="32"/>
        <v>Northwest HightoOakland Elem</v>
      </c>
      <c r="D2103">
        <v>12.1</v>
      </c>
    </row>
    <row r="2104" spans="1:4" ht="14" x14ac:dyDescent="0.15">
      <c r="A2104" t="s">
        <v>59</v>
      </c>
      <c r="B2104" t="s">
        <v>186</v>
      </c>
      <c r="C2104" s="32" t="str">
        <f t="shared" si="32"/>
        <v>Northwest HightoOnsite - Main</v>
      </c>
      <c r="D2104">
        <v>7.8</v>
      </c>
    </row>
    <row r="2105" spans="1:4" ht="14" x14ac:dyDescent="0.15">
      <c r="A2105" t="s">
        <v>59</v>
      </c>
      <c r="B2105" t="s">
        <v>187</v>
      </c>
      <c r="C2105" s="32" t="str">
        <f t="shared" si="32"/>
        <v>Northwest HightoOnsite - MC</v>
      </c>
      <c r="D2105">
        <v>15.2</v>
      </c>
    </row>
    <row r="2106" spans="1:4" ht="14" x14ac:dyDescent="0.15">
      <c r="A2106" t="s">
        <v>59</v>
      </c>
      <c r="B2106" t="s">
        <v>188</v>
      </c>
      <c r="C2106" s="32" t="str">
        <f t="shared" si="32"/>
        <v>Northwest HightoOnsite - Northeast</v>
      </c>
      <c r="D2106">
        <v>10</v>
      </c>
    </row>
    <row r="2107" spans="1:4" ht="14" x14ac:dyDescent="0.15">
      <c r="A2107" t="s">
        <v>59</v>
      </c>
      <c r="B2107" t="s">
        <v>189</v>
      </c>
      <c r="C2107" s="32" t="str">
        <f t="shared" si="32"/>
        <v>Northwest HightoOnsite - Northwest</v>
      </c>
      <c r="D2107">
        <v>0</v>
      </c>
    </row>
    <row r="2108" spans="1:4" ht="14" x14ac:dyDescent="0.15">
      <c r="A2108" t="s">
        <v>59</v>
      </c>
      <c r="B2108" t="s">
        <v>30</v>
      </c>
      <c r="C2108" s="32" t="str">
        <f t="shared" si="32"/>
        <v>Northwest HightoOperations</v>
      </c>
      <c r="D2108">
        <v>13.7</v>
      </c>
    </row>
    <row r="2109" spans="1:4" ht="14" x14ac:dyDescent="0.15">
      <c r="A2109" t="s">
        <v>59</v>
      </c>
      <c r="B2109" t="s">
        <v>61</v>
      </c>
      <c r="C2109" s="32" t="str">
        <f t="shared" si="32"/>
        <v>Northwest HightoPisgah Elem</v>
      </c>
      <c r="D2109">
        <v>8.6</v>
      </c>
    </row>
    <row r="2110" spans="1:4" ht="14" x14ac:dyDescent="0.15">
      <c r="A2110" t="s">
        <v>59</v>
      </c>
      <c r="B2110" t="s">
        <v>190</v>
      </c>
      <c r="C2110" s="32" t="str">
        <f t="shared" si="32"/>
        <v>Northwest HightoRichview Middle</v>
      </c>
      <c r="D2110">
        <v>12.2</v>
      </c>
    </row>
    <row r="2111" spans="1:4" ht="14" x14ac:dyDescent="0.15">
      <c r="A2111" t="s">
        <v>59</v>
      </c>
      <c r="B2111" t="s">
        <v>62</v>
      </c>
      <c r="C2111" s="32" t="str">
        <f t="shared" si="32"/>
        <v>Northwest HightoRinggold Elem</v>
      </c>
      <c r="D2111">
        <v>2.8</v>
      </c>
    </row>
    <row r="2112" spans="1:4" ht="14" x14ac:dyDescent="0.15">
      <c r="A2112" t="s">
        <v>59</v>
      </c>
      <c r="B2112" t="s">
        <v>191</v>
      </c>
      <c r="C2112" s="32" t="str">
        <f t="shared" si="32"/>
        <v>Northwest HightoRossview Elem</v>
      </c>
      <c r="D2112">
        <v>11.6</v>
      </c>
    </row>
    <row r="2113" spans="1:4" ht="14" x14ac:dyDescent="0.15">
      <c r="A2113" t="s">
        <v>59</v>
      </c>
      <c r="B2113" t="s">
        <v>192</v>
      </c>
      <c r="C2113" s="32" t="str">
        <f t="shared" si="32"/>
        <v>Northwest HightoRossview High</v>
      </c>
      <c r="D2113">
        <v>12</v>
      </c>
    </row>
    <row r="2114" spans="1:4" ht="14" x14ac:dyDescent="0.15">
      <c r="A2114" t="s">
        <v>59</v>
      </c>
      <c r="B2114" t="s">
        <v>193</v>
      </c>
      <c r="C2114" s="32" t="str">
        <f t="shared" si="32"/>
        <v>Northwest HightoRossview Middle</v>
      </c>
      <c r="D2114">
        <v>11.8</v>
      </c>
    </row>
    <row r="2115" spans="1:4" ht="14" x14ac:dyDescent="0.15">
      <c r="A2115" t="s">
        <v>59</v>
      </c>
      <c r="B2115" t="s">
        <v>63</v>
      </c>
      <c r="C2115" s="32" t="str">
        <f t="shared" ref="C2115:C2178" si="33">CONCATENATE(A2115,"to",B2115)</f>
        <v>Northwest HightoSango Elem</v>
      </c>
      <c r="D2115">
        <v>16.7</v>
      </c>
    </row>
    <row r="2116" spans="1:4" ht="14" x14ac:dyDescent="0.15">
      <c r="A2116" t="s">
        <v>59</v>
      </c>
      <c r="B2116" t="s">
        <v>194</v>
      </c>
      <c r="C2116" s="32" t="str">
        <f t="shared" si="33"/>
        <v>Northwest HightoSt. B ELC</v>
      </c>
      <c r="D2116">
        <v>9.4</v>
      </c>
    </row>
    <row r="2117" spans="1:4" ht="14" x14ac:dyDescent="0.15">
      <c r="A2117" t="s">
        <v>59</v>
      </c>
      <c r="B2117" t="s">
        <v>123</v>
      </c>
      <c r="C2117" s="32" t="str">
        <f t="shared" si="33"/>
        <v>Northwest HightoTCAT</v>
      </c>
      <c r="D2117">
        <v>13.5</v>
      </c>
    </row>
    <row r="2118" spans="1:4" ht="14" x14ac:dyDescent="0.15">
      <c r="A2118" t="s">
        <v>59</v>
      </c>
      <c r="B2118" t="s">
        <v>195</v>
      </c>
      <c r="C2118" s="32" t="str">
        <f t="shared" si="33"/>
        <v>Northwest HightoUS Bank - Downtown</v>
      </c>
      <c r="D2118">
        <v>6</v>
      </c>
    </row>
    <row r="2119" spans="1:4" ht="14" x14ac:dyDescent="0.15">
      <c r="A2119" t="s">
        <v>59</v>
      </c>
      <c r="B2119" t="s">
        <v>196</v>
      </c>
      <c r="C2119" s="32" t="str">
        <f t="shared" si="33"/>
        <v>Northwest HightoUS Bank - Madison</v>
      </c>
      <c r="D2119">
        <v>8.8000000000000007</v>
      </c>
    </row>
    <row r="2120" spans="1:4" ht="14" x14ac:dyDescent="0.15">
      <c r="A2120" t="s">
        <v>59</v>
      </c>
      <c r="B2120" t="s">
        <v>197</v>
      </c>
      <c r="C2120" s="32" t="str">
        <f t="shared" si="33"/>
        <v>Northwest HightoUS Bank - Ft. Campbell</v>
      </c>
      <c r="D2120">
        <v>1.8</v>
      </c>
    </row>
    <row r="2121" spans="1:4" ht="14" x14ac:dyDescent="0.15">
      <c r="A2121" t="s">
        <v>59</v>
      </c>
      <c r="B2121" t="s">
        <v>198</v>
      </c>
      <c r="C2121" s="32" t="str">
        <f t="shared" si="33"/>
        <v>Northwest HightoUS Bank - Wilma</v>
      </c>
      <c r="D2121">
        <v>9.1999999999999993</v>
      </c>
    </row>
    <row r="2122" spans="1:4" ht="14" x14ac:dyDescent="0.15">
      <c r="A2122" t="s">
        <v>59</v>
      </c>
      <c r="B2122" t="s">
        <v>199</v>
      </c>
      <c r="C2122" s="32" t="str">
        <f t="shared" si="33"/>
        <v>Northwest HightoWest Creek Elem</v>
      </c>
      <c r="D2122">
        <v>5.6</v>
      </c>
    </row>
    <row r="2123" spans="1:4" ht="14" x14ac:dyDescent="0.15">
      <c r="A2123" t="s">
        <v>59</v>
      </c>
      <c r="B2123" t="s">
        <v>200</v>
      </c>
      <c r="C2123" s="32" t="str">
        <f t="shared" si="33"/>
        <v>Northwest HightoWest Creek High</v>
      </c>
      <c r="D2123">
        <v>5.9</v>
      </c>
    </row>
    <row r="2124" spans="1:4" ht="14" x14ac:dyDescent="0.15">
      <c r="A2124" t="s">
        <v>59</v>
      </c>
      <c r="B2124" t="s">
        <v>201</v>
      </c>
      <c r="C2124" s="32" t="str">
        <f t="shared" si="33"/>
        <v>Northwest HightoWest Creek Middle</v>
      </c>
      <c r="D2124">
        <v>5.7</v>
      </c>
    </row>
    <row r="2125" spans="1:4" ht="14" x14ac:dyDescent="0.15">
      <c r="A2125" t="s">
        <v>59</v>
      </c>
      <c r="B2125" t="s">
        <v>64</v>
      </c>
      <c r="C2125" s="32" t="str">
        <f t="shared" si="33"/>
        <v>Northwest HightoWoodlawn Elem</v>
      </c>
      <c r="D2125">
        <v>5.0999999999999996</v>
      </c>
    </row>
    <row r="2126" spans="1:4" ht="14" x14ac:dyDescent="0.15">
      <c r="A2126" t="s">
        <v>60</v>
      </c>
      <c r="B2126" t="s">
        <v>50</v>
      </c>
      <c r="C2126" s="32" t="str">
        <f t="shared" si="33"/>
        <v>Oakland ElemtoBarkers Mill Elem</v>
      </c>
      <c r="D2126">
        <v>7</v>
      </c>
    </row>
    <row r="2127" spans="1:4" ht="14" x14ac:dyDescent="0.15">
      <c r="A2127" t="s">
        <v>60</v>
      </c>
      <c r="B2127" t="s">
        <v>67</v>
      </c>
      <c r="C2127" s="32" t="str">
        <f t="shared" si="33"/>
        <v>Oakland ElemtoBarksdale Elem</v>
      </c>
      <c r="D2127">
        <v>10.5</v>
      </c>
    </row>
    <row r="2128" spans="1:4" ht="14" x14ac:dyDescent="0.15">
      <c r="A2128" t="s">
        <v>60</v>
      </c>
      <c r="B2128" t="s">
        <v>166</v>
      </c>
      <c r="C2128" s="32" t="str">
        <f t="shared" si="33"/>
        <v>Oakland ElemtoBurt Innovation Center</v>
      </c>
      <c r="D2128">
        <v>8.8000000000000007</v>
      </c>
    </row>
    <row r="2129" spans="1:4" ht="14" x14ac:dyDescent="0.15">
      <c r="A2129" t="s">
        <v>60</v>
      </c>
      <c r="B2129" t="s">
        <v>51</v>
      </c>
      <c r="C2129" s="32" t="str">
        <f t="shared" si="33"/>
        <v>Oakland ElemtoByrns Darden Elem</v>
      </c>
      <c r="D2129">
        <v>10.6</v>
      </c>
    </row>
    <row r="2130" spans="1:4" ht="14" x14ac:dyDescent="0.15">
      <c r="A2130" t="s">
        <v>60</v>
      </c>
      <c r="B2130" t="s">
        <v>66</v>
      </c>
      <c r="C2130" s="32" t="str">
        <f t="shared" si="33"/>
        <v>Oakland ElemtoCarmel Elem</v>
      </c>
      <c r="D2130">
        <v>14.2</v>
      </c>
    </row>
    <row r="2131" spans="1:4" ht="14" x14ac:dyDescent="0.15">
      <c r="A2131" t="s">
        <v>60</v>
      </c>
      <c r="B2131" t="s">
        <v>38</v>
      </c>
      <c r="C2131" s="32" t="str">
        <f t="shared" si="33"/>
        <v>Oakland ElemtoCO Gracey</v>
      </c>
      <c r="D2131">
        <v>9.4</v>
      </c>
    </row>
    <row r="2132" spans="1:4" ht="14" x14ac:dyDescent="0.15">
      <c r="A2132" t="s">
        <v>60</v>
      </c>
      <c r="B2132" t="s">
        <v>17</v>
      </c>
      <c r="C2132" s="32" t="str">
        <f t="shared" si="33"/>
        <v>Oakland ElemtoCSS</v>
      </c>
      <c r="D2132">
        <v>12.1</v>
      </c>
    </row>
    <row r="2133" spans="1:4" ht="14" x14ac:dyDescent="0.15">
      <c r="A2133" t="s">
        <v>60</v>
      </c>
      <c r="B2133" t="s">
        <v>167</v>
      </c>
      <c r="C2133" s="32" t="str">
        <f t="shared" si="33"/>
        <v>Oakland ElemtoClarksville High</v>
      </c>
      <c r="D2133">
        <v>9</v>
      </c>
    </row>
    <row r="2134" spans="1:4" ht="14" x14ac:dyDescent="0.15">
      <c r="A2134" t="s">
        <v>60</v>
      </c>
      <c r="B2134" t="s">
        <v>52</v>
      </c>
      <c r="C2134" s="32" t="str">
        <f t="shared" si="33"/>
        <v>Oakland ElemtoCumberland Hgts Elem</v>
      </c>
      <c r="D2134">
        <v>15.9</v>
      </c>
    </row>
    <row r="2135" spans="1:4" ht="14" x14ac:dyDescent="0.15">
      <c r="A2135" t="s">
        <v>60</v>
      </c>
      <c r="B2135" t="s">
        <v>68</v>
      </c>
      <c r="C2135" s="32" t="str">
        <f t="shared" si="33"/>
        <v>Oakland ElemtoEast Montg. Elem</v>
      </c>
      <c r="D2135">
        <v>11.4</v>
      </c>
    </row>
    <row r="2136" spans="1:4" ht="14" x14ac:dyDescent="0.15">
      <c r="A2136" t="s">
        <v>60</v>
      </c>
      <c r="B2136" t="s">
        <v>168</v>
      </c>
      <c r="C2136" s="32" t="str">
        <f t="shared" si="33"/>
        <v>Oakland ElemtoFreedom Elem</v>
      </c>
      <c r="D2136">
        <v>10.3</v>
      </c>
    </row>
    <row r="2137" spans="1:4" ht="14" x14ac:dyDescent="0.15">
      <c r="A2137" t="s">
        <v>60</v>
      </c>
      <c r="B2137" t="s">
        <v>53</v>
      </c>
      <c r="C2137" s="32" t="str">
        <f t="shared" si="33"/>
        <v>Oakland ElemtoGlenellen Elem</v>
      </c>
      <c r="D2137">
        <v>6.2</v>
      </c>
    </row>
    <row r="2138" spans="1:4" ht="14" x14ac:dyDescent="0.15">
      <c r="A2138" t="s">
        <v>60</v>
      </c>
      <c r="B2138" t="s">
        <v>54</v>
      </c>
      <c r="C2138" s="32" t="str">
        <f t="shared" si="33"/>
        <v>Oakland ElemtoGreenwood Complex</v>
      </c>
      <c r="D2138">
        <v>9.1</v>
      </c>
    </row>
    <row r="2139" spans="1:4" ht="14" x14ac:dyDescent="0.15">
      <c r="A2139" t="s">
        <v>60</v>
      </c>
      <c r="B2139" t="s">
        <v>55</v>
      </c>
      <c r="C2139" s="32" t="str">
        <f t="shared" si="33"/>
        <v>Oakland ElemtoHazelwood Elem</v>
      </c>
      <c r="D2139">
        <v>5.3</v>
      </c>
    </row>
    <row r="2140" spans="1:4" ht="14" x14ac:dyDescent="0.15">
      <c r="A2140" t="s">
        <v>60</v>
      </c>
      <c r="B2140" t="s">
        <v>169</v>
      </c>
      <c r="C2140" s="32" t="str">
        <f t="shared" si="33"/>
        <v>Oakland ElemtoKenwood Elem</v>
      </c>
      <c r="D2140">
        <v>9.5</v>
      </c>
    </row>
    <row r="2141" spans="1:4" ht="14" x14ac:dyDescent="0.15">
      <c r="A2141" t="s">
        <v>60</v>
      </c>
      <c r="B2141" t="s">
        <v>170</v>
      </c>
      <c r="C2141" s="32" t="str">
        <f t="shared" si="33"/>
        <v>Oakland ElemtoKenwood High</v>
      </c>
      <c r="D2141">
        <v>9.6999999999999993</v>
      </c>
    </row>
    <row r="2142" spans="1:4" ht="14" x14ac:dyDescent="0.15">
      <c r="A2142" t="s">
        <v>60</v>
      </c>
      <c r="B2142" t="s">
        <v>171</v>
      </c>
      <c r="C2142" s="32" t="str">
        <f t="shared" si="33"/>
        <v>Oakland ElemtoKenwood Middle</v>
      </c>
      <c r="D2142">
        <v>10.1</v>
      </c>
    </row>
    <row r="2143" spans="1:4" ht="14" x14ac:dyDescent="0.15">
      <c r="A2143" t="s">
        <v>60</v>
      </c>
      <c r="B2143" t="s">
        <v>172</v>
      </c>
      <c r="C2143" s="32" t="str">
        <f t="shared" si="33"/>
        <v>Oakland ElemtoKirkwood Elem</v>
      </c>
      <c r="D2143">
        <v>9.4</v>
      </c>
    </row>
    <row r="2144" spans="1:4" ht="14" x14ac:dyDescent="0.15">
      <c r="A2144" t="s">
        <v>60</v>
      </c>
      <c r="B2144" t="s">
        <v>173</v>
      </c>
      <c r="C2144" s="32" t="str">
        <f t="shared" si="33"/>
        <v>Oakland ElemtoKirkwood High</v>
      </c>
      <c r="D2144">
        <v>8.8000000000000007</v>
      </c>
    </row>
    <row r="2145" spans="1:4" ht="14" x14ac:dyDescent="0.15">
      <c r="A2145" t="s">
        <v>60</v>
      </c>
      <c r="B2145" t="s">
        <v>174</v>
      </c>
      <c r="C2145" s="32" t="str">
        <f t="shared" si="33"/>
        <v>Oakland ElemtoKirkwood Middle</v>
      </c>
      <c r="D2145">
        <v>8.8000000000000007</v>
      </c>
    </row>
    <row r="2146" spans="1:4" ht="14" x14ac:dyDescent="0.15">
      <c r="A2146" t="s">
        <v>60</v>
      </c>
      <c r="B2146" t="s">
        <v>175</v>
      </c>
      <c r="C2146" s="32" t="str">
        <f t="shared" si="33"/>
        <v>Oakland ElemtoLearning Center Main</v>
      </c>
      <c r="D2146">
        <v>10.5</v>
      </c>
    </row>
    <row r="2147" spans="1:4" ht="14" x14ac:dyDescent="0.15">
      <c r="A2147" t="s">
        <v>60</v>
      </c>
      <c r="B2147" t="s">
        <v>176</v>
      </c>
      <c r="C2147" s="32" t="str">
        <f t="shared" si="33"/>
        <v>Oakland ElemtoLearning Center North</v>
      </c>
      <c r="D2147">
        <v>11.3</v>
      </c>
    </row>
    <row r="2148" spans="1:4" ht="14" x14ac:dyDescent="0.15">
      <c r="A2148" t="s">
        <v>60</v>
      </c>
      <c r="B2148" t="s">
        <v>56</v>
      </c>
      <c r="C2148" s="32" t="str">
        <f t="shared" si="33"/>
        <v>Oakland ElemtoLiberty Elem</v>
      </c>
      <c r="D2148">
        <v>14.3</v>
      </c>
    </row>
    <row r="2149" spans="1:4" ht="14" x14ac:dyDescent="0.15">
      <c r="A2149" t="s">
        <v>60</v>
      </c>
      <c r="B2149" t="s">
        <v>177</v>
      </c>
      <c r="C2149" s="32" t="str">
        <f t="shared" si="33"/>
        <v>Oakland ElemtoMiddle College</v>
      </c>
      <c r="D2149">
        <v>9.6999999999999993</v>
      </c>
    </row>
    <row r="2150" spans="1:4" ht="14" x14ac:dyDescent="0.15">
      <c r="A2150" t="s">
        <v>60</v>
      </c>
      <c r="B2150" t="s">
        <v>57</v>
      </c>
      <c r="C2150" s="32" t="str">
        <f t="shared" si="33"/>
        <v>Oakland ElemtoMinglewood Elem</v>
      </c>
      <c r="D2150">
        <v>11.3</v>
      </c>
    </row>
    <row r="2151" spans="1:4" ht="14" x14ac:dyDescent="0.15">
      <c r="A2151" t="s">
        <v>60</v>
      </c>
      <c r="B2151" t="s">
        <v>178</v>
      </c>
      <c r="C2151" s="32" t="str">
        <f t="shared" si="33"/>
        <v>Oakland ElemtoMontg. Central Elem</v>
      </c>
      <c r="D2151">
        <v>18.8</v>
      </c>
    </row>
    <row r="2152" spans="1:4" ht="14" x14ac:dyDescent="0.15">
      <c r="A2152" t="s">
        <v>60</v>
      </c>
      <c r="B2152" t="s">
        <v>179</v>
      </c>
      <c r="C2152" s="32" t="str">
        <f t="shared" si="33"/>
        <v>Oakland ElemtoMontg. Central High</v>
      </c>
      <c r="D2152">
        <v>19.7</v>
      </c>
    </row>
    <row r="2153" spans="1:4" ht="14" x14ac:dyDescent="0.15">
      <c r="A2153" t="s">
        <v>60</v>
      </c>
      <c r="B2153" t="s">
        <v>180</v>
      </c>
      <c r="C2153" s="32" t="str">
        <f t="shared" si="33"/>
        <v>Oakland ElemtoMontg. Central Middle</v>
      </c>
      <c r="D2153">
        <v>19.7</v>
      </c>
    </row>
    <row r="2154" spans="1:4" ht="14" x14ac:dyDescent="0.15">
      <c r="A2154" t="s">
        <v>60</v>
      </c>
      <c r="B2154" t="s">
        <v>65</v>
      </c>
      <c r="C2154" s="32" t="str">
        <f t="shared" si="33"/>
        <v>Oakland ElemtoMoore Magnet Elem</v>
      </c>
      <c r="D2154">
        <v>9.6</v>
      </c>
    </row>
    <row r="2155" spans="1:4" ht="14" x14ac:dyDescent="0.15">
      <c r="A2155" t="s">
        <v>60</v>
      </c>
      <c r="B2155" t="s">
        <v>181</v>
      </c>
      <c r="C2155" s="32" t="str">
        <f t="shared" si="33"/>
        <v>Oakland ElemtoNew Providence Adult Learning</v>
      </c>
      <c r="D2155">
        <v>10.199999999999999</v>
      </c>
    </row>
    <row r="2156" spans="1:4" ht="14" x14ac:dyDescent="0.15">
      <c r="A2156" t="s">
        <v>60</v>
      </c>
      <c r="B2156" t="s">
        <v>182</v>
      </c>
      <c r="C2156" s="32" t="str">
        <f t="shared" si="33"/>
        <v>Oakland ElemtoNew Providence Middle</v>
      </c>
      <c r="D2156">
        <v>11</v>
      </c>
    </row>
    <row r="2157" spans="1:4" ht="14" x14ac:dyDescent="0.15">
      <c r="A2157" t="s">
        <v>60</v>
      </c>
      <c r="B2157" t="s">
        <v>58</v>
      </c>
      <c r="C2157" s="32" t="str">
        <f t="shared" si="33"/>
        <v>Oakland ElemtoNorman Smith Elem</v>
      </c>
      <c r="D2157">
        <v>9.6</v>
      </c>
    </row>
    <row r="2158" spans="1:4" ht="14" x14ac:dyDescent="0.15">
      <c r="A2158" t="s">
        <v>60</v>
      </c>
      <c r="B2158" t="s">
        <v>183</v>
      </c>
      <c r="C2158" s="32" t="str">
        <f t="shared" si="33"/>
        <v>Oakland ElemtoNortheast Elem</v>
      </c>
      <c r="D2158">
        <v>2.5</v>
      </c>
    </row>
    <row r="2159" spans="1:4" ht="14" x14ac:dyDescent="0.15">
      <c r="A2159" t="s">
        <v>60</v>
      </c>
      <c r="B2159" t="s">
        <v>184</v>
      </c>
      <c r="C2159" s="32" t="str">
        <f t="shared" si="33"/>
        <v>Oakland ElemtoNortheast High</v>
      </c>
      <c r="D2159">
        <v>2.2999999999999998</v>
      </c>
    </row>
    <row r="2160" spans="1:4" ht="14" x14ac:dyDescent="0.15">
      <c r="A2160" t="s">
        <v>60</v>
      </c>
      <c r="B2160" t="s">
        <v>185</v>
      </c>
      <c r="C2160" s="32" t="str">
        <f t="shared" si="33"/>
        <v>Oakland ElemtoNortheast Middle</v>
      </c>
      <c r="D2160">
        <v>2.4</v>
      </c>
    </row>
    <row r="2161" spans="1:4" ht="14" x14ac:dyDescent="0.15">
      <c r="A2161" t="s">
        <v>60</v>
      </c>
      <c r="B2161" t="s">
        <v>59</v>
      </c>
      <c r="C2161" s="32" t="str">
        <f t="shared" si="33"/>
        <v>Oakland ElemtoNorthwest High</v>
      </c>
      <c r="D2161">
        <v>12.1</v>
      </c>
    </row>
    <row r="2162" spans="1:4" ht="14" x14ac:dyDescent="0.15">
      <c r="A2162" t="s">
        <v>60</v>
      </c>
      <c r="B2162" t="s">
        <v>60</v>
      </c>
      <c r="C2162" s="32" t="str">
        <f t="shared" si="33"/>
        <v>Oakland ElemtoOakland Elem</v>
      </c>
      <c r="D2162">
        <v>0</v>
      </c>
    </row>
    <row r="2163" spans="1:4" ht="14" x14ac:dyDescent="0.15">
      <c r="A2163" t="s">
        <v>60</v>
      </c>
      <c r="B2163" t="s">
        <v>186</v>
      </c>
      <c r="C2163" s="32" t="str">
        <f t="shared" si="33"/>
        <v>Oakland ElemtoOnsite - Main</v>
      </c>
      <c r="D2163">
        <v>9.5</v>
      </c>
    </row>
    <row r="2164" spans="1:4" ht="14" x14ac:dyDescent="0.15">
      <c r="A2164" t="s">
        <v>60</v>
      </c>
      <c r="B2164" t="s">
        <v>187</v>
      </c>
      <c r="C2164" s="32" t="str">
        <f t="shared" si="33"/>
        <v>Oakland ElemtoOnsite - MC</v>
      </c>
      <c r="D2164">
        <v>19.8</v>
      </c>
    </row>
    <row r="2165" spans="1:4" ht="14" x14ac:dyDescent="0.15">
      <c r="A2165" t="s">
        <v>60</v>
      </c>
      <c r="B2165" t="s">
        <v>188</v>
      </c>
      <c r="C2165" s="32" t="str">
        <f t="shared" si="33"/>
        <v>Oakland ElemtoOnsite - Northeast</v>
      </c>
      <c r="D2165">
        <v>2.2999999999999998</v>
      </c>
    </row>
    <row r="2166" spans="1:4" ht="14" x14ac:dyDescent="0.15">
      <c r="A2166" t="s">
        <v>60</v>
      </c>
      <c r="B2166" t="s">
        <v>189</v>
      </c>
      <c r="C2166" s="32" t="str">
        <f t="shared" si="33"/>
        <v>Oakland ElemtoOnsite - Northwest</v>
      </c>
      <c r="D2166">
        <v>12.1</v>
      </c>
    </row>
    <row r="2167" spans="1:4" ht="14" x14ac:dyDescent="0.15">
      <c r="A2167" t="s">
        <v>60</v>
      </c>
      <c r="B2167" t="s">
        <v>30</v>
      </c>
      <c r="C2167" s="32" t="str">
        <f t="shared" si="33"/>
        <v>Oakland ElemtoOperations</v>
      </c>
      <c r="D2167">
        <v>10.5</v>
      </c>
    </row>
    <row r="2168" spans="1:4" ht="14" x14ac:dyDescent="0.15">
      <c r="A2168" t="s">
        <v>60</v>
      </c>
      <c r="B2168" t="s">
        <v>61</v>
      </c>
      <c r="C2168" s="32" t="str">
        <f t="shared" si="33"/>
        <v>Oakland ElemtoPisgah Elem</v>
      </c>
      <c r="D2168">
        <v>4.5999999999999996</v>
      </c>
    </row>
    <row r="2169" spans="1:4" ht="14" x14ac:dyDescent="0.15">
      <c r="A2169" t="s">
        <v>60</v>
      </c>
      <c r="B2169" t="s">
        <v>190</v>
      </c>
      <c r="C2169" s="32" t="str">
        <f t="shared" si="33"/>
        <v>Oakland ElemtoRichview Middle</v>
      </c>
      <c r="D2169">
        <v>8.8000000000000007</v>
      </c>
    </row>
    <row r="2170" spans="1:4" ht="14" x14ac:dyDescent="0.15">
      <c r="A2170" t="s">
        <v>60</v>
      </c>
      <c r="B2170" t="s">
        <v>62</v>
      </c>
      <c r="C2170" s="32" t="str">
        <f t="shared" si="33"/>
        <v>Oakland ElemtoRinggold Elem</v>
      </c>
      <c r="D2170">
        <v>10.7</v>
      </c>
    </row>
    <row r="2171" spans="1:4" ht="14" x14ac:dyDescent="0.15">
      <c r="A2171" t="s">
        <v>60</v>
      </c>
      <c r="B2171" t="s">
        <v>191</v>
      </c>
      <c r="C2171" s="32" t="str">
        <f t="shared" si="33"/>
        <v>Oakland ElemtoRossview Elem</v>
      </c>
      <c r="D2171">
        <v>6.7</v>
      </c>
    </row>
    <row r="2172" spans="1:4" ht="14" x14ac:dyDescent="0.15">
      <c r="A2172" t="s">
        <v>60</v>
      </c>
      <c r="B2172" t="s">
        <v>192</v>
      </c>
      <c r="C2172" s="32" t="str">
        <f t="shared" si="33"/>
        <v>Oakland ElemtoRossview High</v>
      </c>
      <c r="D2172">
        <v>7</v>
      </c>
    </row>
    <row r="2173" spans="1:4" ht="14" x14ac:dyDescent="0.15">
      <c r="A2173" t="s">
        <v>60</v>
      </c>
      <c r="B2173" t="s">
        <v>193</v>
      </c>
      <c r="C2173" s="32" t="str">
        <f t="shared" si="33"/>
        <v>Oakland ElemtoRossview Middle</v>
      </c>
      <c r="D2173">
        <v>6.8</v>
      </c>
    </row>
    <row r="2174" spans="1:4" ht="14" x14ac:dyDescent="0.15">
      <c r="A2174" t="s">
        <v>60</v>
      </c>
      <c r="B2174" t="s">
        <v>63</v>
      </c>
      <c r="C2174" s="32" t="str">
        <f t="shared" si="33"/>
        <v>Oakland ElemtoSango Elem</v>
      </c>
      <c r="D2174">
        <v>10.5</v>
      </c>
    </row>
    <row r="2175" spans="1:4" ht="14" x14ac:dyDescent="0.15">
      <c r="A2175" t="s">
        <v>60</v>
      </c>
      <c r="B2175" t="s">
        <v>194</v>
      </c>
      <c r="C2175" s="32" t="str">
        <f t="shared" si="33"/>
        <v>Oakland ElemtoSt. B ELC</v>
      </c>
      <c r="D2175">
        <v>4.3</v>
      </c>
    </row>
    <row r="2176" spans="1:4" ht="14" x14ac:dyDescent="0.15">
      <c r="A2176" t="s">
        <v>60</v>
      </c>
      <c r="B2176" t="s">
        <v>123</v>
      </c>
      <c r="C2176" s="32" t="str">
        <f t="shared" si="33"/>
        <v>Oakland ElemtoTCAT</v>
      </c>
      <c r="D2176">
        <v>3</v>
      </c>
    </row>
    <row r="2177" spans="1:4" ht="14" x14ac:dyDescent="0.15">
      <c r="A2177" t="s">
        <v>60</v>
      </c>
      <c r="B2177" t="s">
        <v>195</v>
      </c>
      <c r="C2177" s="32" t="str">
        <f t="shared" si="33"/>
        <v>Oakland ElemtoUS Bank - Downtown</v>
      </c>
      <c r="D2177">
        <v>10.4</v>
      </c>
    </row>
    <row r="2178" spans="1:4" ht="14" x14ac:dyDescent="0.15">
      <c r="A2178" t="s">
        <v>60</v>
      </c>
      <c r="B2178" t="s">
        <v>196</v>
      </c>
      <c r="C2178" s="32" t="str">
        <f t="shared" si="33"/>
        <v>Oakland ElemtoUS Bank - Madison</v>
      </c>
      <c r="D2178">
        <v>10.8</v>
      </c>
    </row>
    <row r="2179" spans="1:4" ht="14" x14ac:dyDescent="0.15">
      <c r="A2179" t="s">
        <v>60</v>
      </c>
      <c r="B2179" t="s">
        <v>197</v>
      </c>
      <c r="C2179" s="32" t="str">
        <f t="shared" ref="C2179:C2242" si="34">CONCATENATE(A2179,"to",B2179)</f>
        <v>Oakland ElemtoUS Bank - Ft. Campbell</v>
      </c>
      <c r="D2179">
        <v>11</v>
      </c>
    </row>
    <row r="2180" spans="1:4" ht="14" x14ac:dyDescent="0.15">
      <c r="A2180" t="s">
        <v>60</v>
      </c>
      <c r="B2180" t="s">
        <v>198</v>
      </c>
      <c r="C2180" s="32" t="str">
        <f t="shared" si="34"/>
        <v>Oakland ElemtoUS Bank - Wilma</v>
      </c>
      <c r="D2180">
        <v>3.7</v>
      </c>
    </row>
    <row r="2181" spans="1:4" ht="14" x14ac:dyDescent="0.15">
      <c r="A2181" t="s">
        <v>60</v>
      </c>
      <c r="B2181" t="s">
        <v>199</v>
      </c>
      <c r="C2181" s="32" t="str">
        <f t="shared" si="34"/>
        <v>Oakland ElemtoWest Creek Elem</v>
      </c>
      <c r="D2181">
        <v>7.4</v>
      </c>
    </row>
    <row r="2182" spans="1:4" ht="14" x14ac:dyDescent="0.15">
      <c r="A2182" t="s">
        <v>60</v>
      </c>
      <c r="B2182" t="s">
        <v>200</v>
      </c>
      <c r="C2182" s="32" t="str">
        <f t="shared" si="34"/>
        <v>Oakland ElemtoWest Creek High</v>
      </c>
      <c r="D2182">
        <v>7.7</v>
      </c>
    </row>
    <row r="2183" spans="1:4" ht="14" x14ac:dyDescent="0.15">
      <c r="A2183" t="s">
        <v>60</v>
      </c>
      <c r="B2183" t="s">
        <v>201</v>
      </c>
      <c r="C2183" s="32" t="str">
        <f t="shared" si="34"/>
        <v>Oakland ElemtoWest Creek Middle</v>
      </c>
      <c r="D2183">
        <v>7.5</v>
      </c>
    </row>
    <row r="2184" spans="1:4" ht="14" x14ac:dyDescent="0.15">
      <c r="A2184" t="s">
        <v>60</v>
      </c>
      <c r="B2184" t="s">
        <v>64</v>
      </c>
      <c r="C2184" s="32" t="str">
        <f t="shared" si="34"/>
        <v>Oakland ElemtoWoodlawn Elem</v>
      </c>
      <c r="D2184">
        <v>16.899999999999999</v>
      </c>
    </row>
    <row r="2185" spans="1:4" ht="14" x14ac:dyDescent="0.15">
      <c r="A2185" t="s">
        <v>186</v>
      </c>
      <c r="B2185" t="s">
        <v>50</v>
      </c>
      <c r="C2185" s="32" t="str">
        <f t="shared" si="34"/>
        <v>Onsite - MaintoBarkers Mill Elem</v>
      </c>
      <c r="D2185">
        <v>10.3</v>
      </c>
    </row>
    <row r="2186" spans="1:4" ht="14" x14ac:dyDescent="0.15">
      <c r="A2186" t="s">
        <v>186</v>
      </c>
      <c r="B2186" t="s">
        <v>67</v>
      </c>
      <c r="C2186" s="32" t="str">
        <f t="shared" si="34"/>
        <v>Onsite - MaintoBarksdale Elem</v>
      </c>
      <c r="D2186">
        <v>2.7</v>
      </c>
    </row>
    <row r="2187" spans="1:4" ht="14" x14ac:dyDescent="0.15">
      <c r="A2187" t="s">
        <v>186</v>
      </c>
      <c r="B2187" t="s">
        <v>166</v>
      </c>
      <c r="C2187" s="32" t="str">
        <f t="shared" si="34"/>
        <v>Onsite - MaintoBurt Innovation Center</v>
      </c>
      <c r="D2187">
        <v>1.7</v>
      </c>
    </row>
    <row r="2188" spans="1:4" ht="14" x14ac:dyDescent="0.15">
      <c r="A2188" t="s">
        <v>186</v>
      </c>
      <c r="B2188" t="s">
        <v>51</v>
      </c>
      <c r="C2188" s="32" t="str">
        <f t="shared" si="34"/>
        <v>Onsite - MaintoByrns Darden Elem</v>
      </c>
      <c r="D2188">
        <v>4.0999999999999996</v>
      </c>
    </row>
    <row r="2189" spans="1:4" ht="14" x14ac:dyDescent="0.15">
      <c r="A2189" t="s">
        <v>186</v>
      </c>
      <c r="B2189" t="s">
        <v>66</v>
      </c>
      <c r="C2189" s="32" t="str">
        <f t="shared" si="34"/>
        <v>Onsite - MaintoCarmel Elem</v>
      </c>
      <c r="D2189">
        <v>11.6</v>
      </c>
    </row>
    <row r="2190" spans="1:4" ht="14" x14ac:dyDescent="0.15">
      <c r="A2190" t="s">
        <v>186</v>
      </c>
      <c r="B2190" t="s">
        <v>38</v>
      </c>
      <c r="C2190" s="32" t="str">
        <f t="shared" si="34"/>
        <v>Onsite - MaintoCO Gracey</v>
      </c>
      <c r="D2190">
        <v>0.6</v>
      </c>
    </row>
    <row r="2191" spans="1:4" ht="14" x14ac:dyDescent="0.15">
      <c r="A2191" t="s">
        <v>186</v>
      </c>
      <c r="B2191" t="s">
        <v>17</v>
      </c>
      <c r="C2191" s="32" t="str">
        <f t="shared" si="34"/>
        <v>Onsite - MaintoCSS</v>
      </c>
      <c r="D2191">
        <v>3.6</v>
      </c>
    </row>
    <row r="2192" spans="1:4" ht="14" x14ac:dyDescent="0.15">
      <c r="A2192" t="s">
        <v>186</v>
      </c>
      <c r="B2192" t="s">
        <v>167</v>
      </c>
      <c r="C2192" s="32" t="str">
        <f t="shared" si="34"/>
        <v>Onsite - MaintoClarksville High</v>
      </c>
      <c r="D2192">
        <v>4.2</v>
      </c>
    </row>
    <row r="2193" spans="1:4" ht="14" x14ac:dyDescent="0.15">
      <c r="A2193" t="s">
        <v>186</v>
      </c>
      <c r="B2193" t="s">
        <v>52</v>
      </c>
      <c r="C2193" s="32" t="str">
        <f t="shared" si="34"/>
        <v>Onsite - MaintoCumberland Hgts Elem</v>
      </c>
      <c r="D2193">
        <v>7.5</v>
      </c>
    </row>
    <row r="2194" spans="1:4" ht="14" x14ac:dyDescent="0.15">
      <c r="A2194" t="s">
        <v>186</v>
      </c>
      <c r="B2194" t="s">
        <v>68</v>
      </c>
      <c r="C2194" s="32" t="str">
        <f t="shared" si="34"/>
        <v>Onsite - MaintoEast Montg. Elem</v>
      </c>
      <c r="D2194">
        <v>7.5</v>
      </c>
    </row>
    <row r="2195" spans="1:4" ht="14" x14ac:dyDescent="0.15">
      <c r="A2195" t="s">
        <v>186</v>
      </c>
      <c r="B2195" t="s">
        <v>168</v>
      </c>
      <c r="C2195" s="32" t="str">
        <f t="shared" si="34"/>
        <v>Onsite - MaintoFreedom Elem</v>
      </c>
      <c r="D2195">
        <v>10.6</v>
      </c>
    </row>
    <row r="2196" spans="1:4" ht="14" x14ac:dyDescent="0.15">
      <c r="A2196" t="s">
        <v>186</v>
      </c>
      <c r="B2196" t="s">
        <v>53</v>
      </c>
      <c r="C2196" s="32" t="str">
        <f t="shared" si="34"/>
        <v>Onsite - MaintoGlenellen Elem</v>
      </c>
      <c r="D2196">
        <v>5.5</v>
      </c>
    </row>
    <row r="2197" spans="1:4" ht="14" x14ac:dyDescent="0.15">
      <c r="A2197" t="s">
        <v>186</v>
      </c>
      <c r="B2197" t="s">
        <v>54</v>
      </c>
      <c r="C2197" s="32" t="str">
        <f t="shared" si="34"/>
        <v>Onsite - MaintoGreenwood Complex</v>
      </c>
      <c r="D2197">
        <v>0.8</v>
      </c>
    </row>
    <row r="2198" spans="1:4" ht="14" x14ac:dyDescent="0.15">
      <c r="A2198" t="s">
        <v>186</v>
      </c>
      <c r="B2198" t="s">
        <v>55</v>
      </c>
      <c r="C2198" s="32" t="str">
        <f t="shared" si="34"/>
        <v>Onsite - MaintoHazelwood Elem</v>
      </c>
      <c r="D2198">
        <v>9.1999999999999993</v>
      </c>
    </row>
    <row r="2199" spans="1:4" ht="14" x14ac:dyDescent="0.15">
      <c r="A2199" t="s">
        <v>186</v>
      </c>
      <c r="B2199" t="s">
        <v>169</v>
      </c>
      <c r="C2199" s="32" t="str">
        <f t="shared" si="34"/>
        <v>Onsite - MaintoKenwood Elem</v>
      </c>
      <c r="D2199">
        <v>6.3</v>
      </c>
    </row>
    <row r="2200" spans="1:4" ht="14" x14ac:dyDescent="0.15">
      <c r="A2200" t="s">
        <v>186</v>
      </c>
      <c r="B2200" t="s">
        <v>170</v>
      </c>
      <c r="C2200" s="32" t="str">
        <f t="shared" si="34"/>
        <v>Onsite - MaintoKenwood High</v>
      </c>
      <c r="D2200">
        <v>7</v>
      </c>
    </row>
    <row r="2201" spans="1:4" ht="14" x14ac:dyDescent="0.15">
      <c r="A2201" t="s">
        <v>186</v>
      </c>
      <c r="B2201" t="s">
        <v>171</v>
      </c>
      <c r="C2201" s="32" t="str">
        <f t="shared" si="34"/>
        <v>Onsite - MaintoKenwood Middle</v>
      </c>
      <c r="D2201">
        <v>7.3</v>
      </c>
    </row>
    <row r="2202" spans="1:4" ht="14" x14ac:dyDescent="0.15">
      <c r="A2202" t="s">
        <v>186</v>
      </c>
      <c r="B2202" t="s">
        <v>172</v>
      </c>
      <c r="C2202" s="32" t="str">
        <f t="shared" si="34"/>
        <v>Onsite - MaintoKirkwood Elem</v>
      </c>
      <c r="D2202">
        <v>11.5</v>
      </c>
    </row>
    <row r="2203" spans="1:4" ht="14" x14ac:dyDescent="0.15">
      <c r="A2203" t="s">
        <v>186</v>
      </c>
      <c r="B2203" t="s">
        <v>173</v>
      </c>
      <c r="C2203" s="32" t="str">
        <f t="shared" si="34"/>
        <v>Onsite - MaintoKirkwood High</v>
      </c>
      <c r="D2203">
        <v>11.1</v>
      </c>
    </row>
    <row r="2204" spans="1:4" ht="14" x14ac:dyDescent="0.15">
      <c r="A2204" t="s">
        <v>186</v>
      </c>
      <c r="B2204" t="s">
        <v>174</v>
      </c>
      <c r="C2204" s="32" t="str">
        <f t="shared" si="34"/>
        <v>Onsite - MaintoKirkwood Middle</v>
      </c>
      <c r="D2204">
        <v>11.1</v>
      </c>
    </row>
    <row r="2205" spans="1:4" ht="14" x14ac:dyDescent="0.15">
      <c r="A2205" t="s">
        <v>186</v>
      </c>
      <c r="B2205" t="s">
        <v>175</v>
      </c>
      <c r="C2205" s="32" t="str">
        <f t="shared" si="34"/>
        <v>Onsite - MaintoLearning Center Main</v>
      </c>
      <c r="D2205">
        <v>0.3</v>
      </c>
    </row>
    <row r="2206" spans="1:4" ht="14" x14ac:dyDescent="0.15">
      <c r="A2206" t="s">
        <v>186</v>
      </c>
      <c r="B2206" t="s">
        <v>176</v>
      </c>
      <c r="C2206" s="32" t="str">
        <f t="shared" si="34"/>
        <v>Onsite - MaintoLearning Center North</v>
      </c>
      <c r="D2206">
        <v>6.9</v>
      </c>
    </row>
    <row r="2207" spans="1:4" ht="14" x14ac:dyDescent="0.15">
      <c r="A2207" t="s">
        <v>186</v>
      </c>
      <c r="B2207" t="s">
        <v>56</v>
      </c>
      <c r="C2207" s="32" t="str">
        <f t="shared" si="34"/>
        <v>Onsite - MaintoLiberty Elem</v>
      </c>
      <c r="D2207">
        <v>8.1999999999999993</v>
      </c>
    </row>
    <row r="2208" spans="1:4" ht="14" x14ac:dyDescent="0.15">
      <c r="A2208" t="s">
        <v>186</v>
      </c>
      <c r="B2208" t="s">
        <v>177</v>
      </c>
      <c r="C2208" s="32" t="str">
        <f t="shared" si="34"/>
        <v>Onsite - MaintoMiddle College</v>
      </c>
      <c r="D2208">
        <v>1.6</v>
      </c>
    </row>
    <row r="2209" spans="1:4" ht="14" x14ac:dyDescent="0.15">
      <c r="A2209" t="s">
        <v>186</v>
      </c>
      <c r="B2209" t="s">
        <v>57</v>
      </c>
      <c r="C2209" s="32" t="str">
        <f t="shared" si="34"/>
        <v>Onsite - MaintoMinglewood Elem</v>
      </c>
      <c r="D2209">
        <v>6.9</v>
      </c>
    </row>
    <row r="2210" spans="1:4" ht="14" x14ac:dyDescent="0.15">
      <c r="A2210" t="s">
        <v>186</v>
      </c>
      <c r="B2210" t="s">
        <v>178</v>
      </c>
      <c r="C2210" s="32" t="str">
        <f t="shared" si="34"/>
        <v>Onsite - MaintoMontg. Central Elem</v>
      </c>
      <c r="D2210">
        <v>10.4</v>
      </c>
    </row>
    <row r="2211" spans="1:4" ht="14" x14ac:dyDescent="0.15">
      <c r="A2211" t="s">
        <v>186</v>
      </c>
      <c r="B2211" t="s">
        <v>179</v>
      </c>
      <c r="C2211" s="32" t="str">
        <f t="shared" si="34"/>
        <v>Onsite - MaintoMontg. Central High</v>
      </c>
      <c r="D2211">
        <v>10.199999999999999</v>
      </c>
    </row>
    <row r="2212" spans="1:4" ht="14" x14ac:dyDescent="0.15">
      <c r="A2212" t="s">
        <v>186</v>
      </c>
      <c r="B2212" t="s">
        <v>180</v>
      </c>
      <c r="C2212" s="32" t="str">
        <f t="shared" si="34"/>
        <v>Onsite - MaintoMontg. Central Middle</v>
      </c>
      <c r="D2212">
        <v>10.3</v>
      </c>
    </row>
    <row r="2213" spans="1:4" ht="14" x14ac:dyDescent="0.15">
      <c r="A2213" t="s">
        <v>186</v>
      </c>
      <c r="B2213" t="s">
        <v>65</v>
      </c>
      <c r="C2213" s="32" t="str">
        <f t="shared" si="34"/>
        <v>Onsite - MaintoMoore Magnet Elem</v>
      </c>
      <c r="D2213">
        <v>0.2</v>
      </c>
    </row>
    <row r="2214" spans="1:4" ht="14" x14ac:dyDescent="0.15">
      <c r="A2214" t="s">
        <v>186</v>
      </c>
      <c r="B2214" t="s">
        <v>181</v>
      </c>
      <c r="C2214" s="32" t="str">
        <f t="shared" si="34"/>
        <v>Onsite - MaintoNew Providence Adult Learning</v>
      </c>
      <c r="D2214">
        <v>3.7</v>
      </c>
    </row>
    <row r="2215" spans="1:4" ht="14" x14ac:dyDescent="0.15">
      <c r="A2215" t="s">
        <v>186</v>
      </c>
      <c r="B2215" t="s">
        <v>182</v>
      </c>
      <c r="C2215" s="32" t="str">
        <f t="shared" si="34"/>
        <v>Onsite - MaintoNew Providence Middle</v>
      </c>
      <c r="D2215">
        <v>6.8</v>
      </c>
    </row>
    <row r="2216" spans="1:4" ht="14" x14ac:dyDescent="0.15">
      <c r="A2216" t="s">
        <v>186</v>
      </c>
      <c r="B2216" t="s">
        <v>58</v>
      </c>
      <c r="C2216" s="32" t="str">
        <f t="shared" si="34"/>
        <v>Onsite - MaintoNorman Smith Elem</v>
      </c>
      <c r="D2216">
        <v>0.8</v>
      </c>
    </row>
    <row r="2217" spans="1:4" ht="14" x14ac:dyDescent="0.15">
      <c r="A2217" t="s">
        <v>186</v>
      </c>
      <c r="B2217" t="s">
        <v>183</v>
      </c>
      <c r="C2217" s="32" t="str">
        <f t="shared" si="34"/>
        <v>Onsite - MaintoNortheast Elem</v>
      </c>
      <c r="D2217">
        <v>8</v>
      </c>
    </row>
    <row r="2218" spans="1:4" ht="14" x14ac:dyDescent="0.15">
      <c r="A2218" t="s">
        <v>186</v>
      </c>
      <c r="B2218" t="s">
        <v>184</v>
      </c>
      <c r="C2218" s="32" t="str">
        <f t="shared" si="34"/>
        <v>Onsite - MaintoNortheast High</v>
      </c>
      <c r="D2218">
        <v>8.1999999999999993</v>
      </c>
    </row>
    <row r="2219" spans="1:4" ht="14" x14ac:dyDescent="0.15">
      <c r="A2219" t="s">
        <v>186</v>
      </c>
      <c r="B2219" t="s">
        <v>185</v>
      </c>
      <c r="C2219" s="32" t="str">
        <f t="shared" si="34"/>
        <v>Onsite - MaintoNortheast Middle</v>
      </c>
      <c r="D2219">
        <v>8</v>
      </c>
    </row>
    <row r="2220" spans="1:4" ht="14" x14ac:dyDescent="0.15">
      <c r="A2220" t="s">
        <v>186</v>
      </c>
      <c r="B2220" t="s">
        <v>59</v>
      </c>
      <c r="C2220" s="32" t="str">
        <f t="shared" si="34"/>
        <v>Onsite - MaintoNorthwest High</v>
      </c>
      <c r="D2220">
        <v>7.8</v>
      </c>
    </row>
    <row r="2221" spans="1:4" ht="14" x14ac:dyDescent="0.15">
      <c r="A2221" t="s">
        <v>186</v>
      </c>
      <c r="B2221" t="s">
        <v>60</v>
      </c>
      <c r="C2221" s="32" t="str">
        <f t="shared" si="34"/>
        <v>Onsite - MaintoOakland Elem</v>
      </c>
      <c r="D2221">
        <v>9.5</v>
      </c>
    </row>
    <row r="2222" spans="1:4" ht="14" x14ac:dyDescent="0.15">
      <c r="A2222" t="s">
        <v>186</v>
      </c>
      <c r="B2222" t="s">
        <v>186</v>
      </c>
      <c r="C2222" s="32" t="str">
        <f t="shared" si="34"/>
        <v>Onsite - MaintoOnsite - Main</v>
      </c>
      <c r="D2222">
        <v>0</v>
      </c>
    </row>
    <row r="2223" spans="1:4" ht="14" x14ac:dyDescent="0.15">
      <c r="A2223" t="s">
        <v>186</v>
      </c>
      <c r="B2223" t="s">
        <v>187</v>
      </c>
      <c r="C2223" s="32" t="str">
        <f t="shared" si="34"/>
        <v>Onsite - MaintoOnsite - MC</v>
      </c>
      <c r="D2223">
        <v>10.4</v>
      </c>
    </row>
    <row r="2224" spans="1:4" ht="14" x14ac:dyDescent="0.15">
      <c r="A2224" t="s">
        <v>186</v>
      </c>
      <c r="B2224" t="s">
        <v>188</v>
      </c>
      <c r="C2224" s="32" t="str">
        <f t="shared" si="34"/>
        <v>Onsite - MaintoOnsite - Northeast</v>
      </c>
      <c r="D2224">
        <v>8.4</v>
      </c>
    </row>
    <row r="2225" spans="1:4" ht="14" x14ac:dyDescent="0.15">
      <c r="A2225" t="s">
        <v>186</v>
      </c>
      <c r="B2225" t="s">
        <v>189</v>
      </c>
      <c r="C2225" s="32" t="str">
        <f t="shared" si="34"/>
        <v>Onsite - MaintoOnsite - Northwest</v>
      </c>
      <c r="D2225">
        <v>7.7</v>
      </c>
    </row>
    <row r="2226" spans="1:4" ht="14" x14ac:dyDescent="0.15">
      <c r="A2226" t="s">
        <v>186</v>
      </c>
      <c r="B2226" t="s">
        <v>30</v>
      </c>
      <c r="C2226" s="32" t="str">
        <f t="shared" si="34"/>
        <v>Onsite - MaintoOperations</v>
      </c>
      <c r="D2226">
        <v>5</v>
      </c>
    </row>
    <row r="2227" spans="1:4" ht="14" x14ac:dyDescent="0.15">
      <c r="A2227" t="s">
        <v>186</v>
      </c>
      <c r="B2227" t="s">
        <v>61</v>
      </c>
      <c r="C2227" s="32" t="str">
        <f t="shared" si="34"/>
        <v>Onsite - MaintoPisgah Elem</v>
      </c>
      <c r="D2227">
        <v>8.1</v>
      </c>
    </row>
    <row r="2228" spans="1:4" ht="14" x14ac:dyDescent="0.15">
      <c r="A2228" t="s">
        <v>186</v>
      </c>
      <c r="B2228" t="s">
        <v>190</v>
      </c>
      <c r="C2228" s="32" t="str">
        <f t="shared" si="34"/>
        <v>Onsite - MaintoRichview Middle</v>
      </c>
      <c r="D2228">
        <v>4.4000000000000004</v>
      </c>
    </row>
    <row r="2229" spans="1:4" ht="14" x14ac:dyDescent="0.15">
      <c r="A2229" t="s">
        <v>186</v>
      </c>
      <c r="B2229" t="s">
        <v>62</v>
      </c>
      <c r="C2229" s="32" t="str">
        <f t="shared" si="34"/>
        <v>Onsite - MaintoRinggold Elem</v>
      </c>
      <c r="D2229">
        <v>8.1999999999999993</v>
      </c>
    </row>
    <row r="2230" spans="1:4" ht="14" x14ac:dyDescent="0.15">
      <c r="A2230" t="s">
        <v>186</v>
      </c>
      <c r="B2230" t="s">
        <v>191</v>
      </c>
      <c r="C2230" s="32" t="str">
        <f t="shared" si="34"/>
        <v>Onsite - MaintoRossview Elem</v>
      </c>
      <c r="D2230">
        <v>7.5</v>
      </c>
    </row>
    <row r="2231" spans="1:4" ht="14" x14ac:dyDescent="0.15">
      <c r="A2231" t="s">
        <v>186</v>
      </c>
      <c r="B2231" t="s">
        <v>192</v>
      </c>
      <c r="C2231" s="32" t="str">
        <f t="shared" si="34"/>
        <v>Onsite - MaintoRossview High</v>
      </c>
      <c r="D2231">
        <v>7.9</v>
      </c>
    </row>
    <row r="2232" spans="1:4" ht="14" x14ac:dyDescent="0.15">
      <c r="A2232" t="s">
        <v>186</v>
      </c>
      <c r="B2232" t="s">
        <v>193</v>
      </c>
      <c r="C2232" s="32" t="str">
        <f t="shared" si="34"/>
        <v>Onsite - MaintoRossview Middle</v>
      </c>
      <c r="D2232">
        <v>7.7</v>
      </c>
    </row>
    <row r="2233" spans="1:4" ht="14" x14ac:dyDescent="0.15">
      <c r="A2233" t="s">
        <v>186</v>
      </c>
      <c r="B2233" t="s">
        <v>63</v>
      </c>
      <c r="C2233" s="32" t="str">
        <f t="shared" si="34"/>
        <v>Onsite - MaintoSango Elem</v>
      </c>
      <c r="D2233">
        <v>8.4</v>
      </c>
    </row>
    <row r="2234" spans="1:4" ht="14" x14ac:dyDescent="0.15">
      <c r="A2234" t="s">
        <v>186</v>
      </c>
      <c r="B2234" t="s">
        <v>194</v>
      </c>
      <c r="C2234" s="32" t="str">
        <f t="shared" si="34"/>
        <v>Onsite - MaintoSt. B ELC</v>
      </c>
      <c r="D2234">
        <v>5.5</v>
      </c>
    </row>
    <row r="2235" spans="1:4" ht="14" x14ac:dyDescent="0.15">
      <c r="A2235" t="s">
        <v>186</v>
      </c>
      <c r="B2235" t="s">
        <v>123</v>
      </c>
      <c r="C2235" s="32" t="str">
        <f t="shared" si="34"/>
        <v>Onsite - MaintoTCAT</v>
      </c>
      <c r="D2235">
        <v>9</v>
      </c>
    </row>
    <row r="2236" spans="1:4" ht="14" x14ac:dyDescent="0.15">
      <c r="A2236" t="s">
        <v>186</v>
      </c>
      <c r="B2236" t="s">
        <v>195</v>
      </c>
      <c r="C2236" s="32" t="str">
        <f t="shared" si="34"/>
        <v>Onsite - MaintoUS Bank - Downtown</v>
      </c>
      <c r="D2236">
        <v>1.7</v>
      </c>
    </row>
    <row r="2237" spans="1:4" ht="14" x14ac:dyDescent="0.15">
      <c r="A2237" t="s">
        <v>186</v>
      </c>
      <c r="B2237" t="s">
        <v>196</v>
      </c>
      <c r="C2237" s="32" t="str">
        <f t="shared" si="34"/>
        <v>Onsite - MaintoUS Bank - Madison</v>
      </c>
      <c r="D2237">
        <v>1.8</v>
      </c>
    </row>
    <row r="2238" spans="1:4" ht="14" x14ac:dyDescent="0.15">
      <c r="A2238" t="s">
        <v>186</v>
      </c>
      <c r="B2238" t="s">
        <v>197</v>
      </c>
      <c r="C2238" s="32" t="str">
        <f t="shared" si="34"/>
        <v>Onsite - MaintoUS Bank - Ft. Campbell</v>
      </c>
      <c r="D2238">
        <v>6.4</v>
      </c>
    </row>
    <row r="2239" spans="1:4" ht="14" x14ac:dyDescent="0.15">
      <c r="A2239" t="s">
        <v>186</v>
      </c>
      <c r="B2239" t="s">
        <v>198</v>
      </c>
      <c r="C2239" s="32" t="str">
        <f t="shared" si="34"/>
        <v>Onsite - MaintoUS Bank - Wilma</v>
      </c>
      <c r="D2239">
        <v>5.8</v>
      </c>
    </row>
    <row r="2240" spans="1:4" ht="14" x14ac:dyDescent="0.15">
      <c r="A2240" t="s">
        <v>186</v>
      </c>
      <c r="B2240" t="s">
        <v>199</v>
      </c>
      <c r="C2240" s="32" t="str">
        <f t="shared" si="34"/>
        <v>Onsite - MaintoWest Creek Elem</v>
      </c>
      <c r="D2240">
        <v>9.1</v>
      </c>
    </row>
    <row r="2241" spans="1:4" ht="14" x14ac:dyDescent="0.15">
      <c r="A2241" t="s">
        <v>186</v>
      </c>
      <c r="B2241" t="s">
        <v>200</v>
      </c>
      <c r="C2241" s="32" t="str">
        <f t="shared" si="34"/>
        <v>Onsite - MaintoWest Creek High</v>
      </c>
      <c r="D2241">
        <v>9.4</v>
      </c>
    </row>
    <row r="2242" spans="1:4" ht="14" x14ac:dyDescent="0.15">
      <c r="A2242" t="s">
        <v>186</v>
      </c>
      <c r="B2242" t="s">
        <v>201</v>
      </c>
      <c r="C2242" s="32" t="str">
        <f t="shared" si="34"/>
        <v>Onsite - MaintoWest Creek Middle</v>
      </c>
      <c r="D2242">
        <v>9.1</v>
      </c>
    </row>
    <row r="2243" spans="1:4" ht="14" x14ac:dyDescent="0.15">
      <c r="A2243" t="s">
        <v>186</v>
      </c>
      <c r="B2243" t="s">
        <v>64</v>
      </c>
      <c r="C2243" s="32" t="str">
        <f t="shared" ref="C2243:C2306" si="35">CONCATENATE(A2243,"to",B2243)</f>
        <v>Onsite - MaintoWoodlawn Elem</v>
      </c>
      <c r="D2243">
        <v>10.9</v>
      </c>
    </row>
    <row r="2244" spans="1:4" ht="14" x14ac:dyDescent="0.15">
      <c r="A2244" t="s">
        <v>187</v>
      </c>
      <c r="B2244" t="s">
        <v>50</v>
      </c>
      <c r="C2244" s="32" t="str">
        <f t="shared" si="35"/>
        <v>Onsite - MCtoBarkers Mill Elem</v>
      </c>
      <c r="D2244">
        <v>17.7</v>
      </c>
    </row>
    <row r="2245" spans="1:4" ht="14" x14ac:dyDescent="0.15">
      <c r="A2245" t="s">
        <v>187</v>
      </c>
      <c r="B2245" t="s">
        <v>67</v>
      </c>
      <c r="C2245" s="32" t="str">
        <f t="shared" si="35"/>
        <v>Onsite - MCtoBarksdale Elem</v>
      </c>
      <c r="D2245">
        <v>12.3</v>
      </c>
    </row>
    <row r="2246" spans="1:4" ht="14" x14ac:dyDescent="0.15">
      <c r="A2246" t="s">
        <v>187</v>
      </c>
      <c r="B2246" t="s">
        <v>166</v>
      </c>
      <c r="C2246" s="32" t="str">
        <f t="shared" si="35"/>
        <v>Onsite - MCtoBurt Innovation Center</v>
      </c>
      <c r="D2246">
        <v>10.6</v>
      </c>
    </row>
    <row r="2247" spans="1:4" ht="14" x14ac:dyDescent="0.15">
      <c r="A2247" t="s">
        <v>187</v>
      </c>
      <c r="B2247" t="s">
        <v>51</v>
      </c>
      <c r="C2247" s="32" t="str">
        <f t="shared" si="35"/>
        <v>Onsite - MCtoByrns Darden Elem</v>
      </c>
      <c r="D2247">
        <v>11.6</v>
      </c>
    </row>
    <row r="2248" spans="1:4" ht="14" x14ac:dyDescent="0.15">
      <c r="A2248" t="s">
        <v>187</v>
      </c>
      <c r="B2248" t="s">
        <v>66</v>
      </c>
      <c r="C2248" s="32" t="str">
        <f t="shared" si="35"/>
        <v>Onsite - MCtoCarmel Elem</v>
      </c>
      <c r="D2248">
        <v>20.7</v>
      </c>
    </row>
    <row r="2249" spans="1:4" ht="14" x14ac:dyDescent="0.15">
      <c r="A2249" t="s">
        <v>187</v>
      </c>
      <c r="B2249" t="s">
        <v>38</v>
      </c>
      <c r="C2249" s="32" t="str">
        <f t="shared" si="35"/>
        <v>Onsite - MCtoCO Gracey</v>
      </c>
      <c r="D2249">
        <v>10</v>
      </c>
    </row>
    <row r="2250" spans="1:4" ht="14" x14ac:dyDescent="0.15">
      <c r="A2250" t="s">
        <v>187</v>
      </c>
      <c r="B2250" t="s">
        <v>17</v>
      </c>
      <c r="C2250" s="32" t="str">
        <f t="shared" si="35"/>
        <v>Onsite - MCtoCSS</v>
      </c>
      <c r="D2250">
        <v>6.7</v>
      </c>
    </row>
    <row r="2251" spans="1:4" ht="14" x14ac:dyDescent="0.15">
      <c r="A2251" t="s">
        <v>187</v>
      </c>
      <c r="B2251" t="s">
        <v>167</v>
      </c>
      <c r="C2251" s="32" t="str">
        <f t="shared" si="35"/>
        <v>Onsite - MCtoClarksville High</v>
      </c>
      <c r="D2251">
        <v>14</v>
      </c>
    </row>
    <row r="2252" spans="1:4" ht="14" x14ac:dyDescent="0.15">
      <c r="A2252" t="s">
        <v>187</v>
      </c>
      <c r="B2252" t="s">
        <v>52</v>
      </c>
      <c r="C2252" s="32" t="str">
        <f t="shared" si="35"/>
        <v>Onsite - MCtoCumberland Hgts Elem</v>
      </c>
      <c r="D2252">
        <v>7</v>
      </c>
    </row>
    <row r="2253" spans="1:4" ht="14" x14ac:dyDescent="0.15">
      <c r="A2253" t="s">
        <v>187</v>
      </c>
      <c r="B2253" t="s">
        <v>68</v>
      </c>
      <c r="C2253" s="32" t="str">
        <f t="shared" si="35"/>
        <v>Onsite - MCtoEast Montg. Elem</v>
      </c>
      <c r="D2253">
        <v>17.2</v>
      </c>
    </row>
    <row r="2254" spans="1:4" ht="14" x14ac:dyDescent="0.15">
      <c r="A2254" t="s">
        <v>187</v>
      </c>
      <c r="B2254" t="s">
        <v>168</v>
      </c>
      <c r="C2254" s="32" t="str">
        <f t="shared" si="35"/>
        <v>Onsite - MCtoFreedom Elem</v>
      </c>
      <c r="D2254">
        <v>18.2</v>
      </c>
    </row>
    <row r="2255" spans="1:4" ht="14" x14ac:dyDescent="0.15">
      <c r="A2255" t="s">
        <v>187</v>
      </c>
      <c r="B2255" t="s">
        <v>53</v>
      </c>
      <c r="C2255" s="32" t="str">
        <f t="shared" si="35"/>
        <v>Onsite - MCtoGlenellen Elem</v>
      </c>
      <c r="D2255">
        <v>14.8</v>
      </c>
    </row>
    <row r="2256" spans="1:4" ht="14" x14ac:dyDescent="0.15">
      <c r="A2256" t="s">
        <v>187</v>
      </c>
      <c r="B2256" t="s">
        <v>54</v>
      </c>
      <c r="C2256" s="32" t="str">
        <f t="shared" si="35"/>
        <v>Onsite - MCtoGreenwood Complex</v>
      </c>
      <c r="D2256">
        <v>9.9</v>
      </c>
    </row>
    <row r="2257" spans="1:4" ht="14" x14ac:dyDescent="0.15">
      <c r="A2257" t="s">
        <v>187</v>
      </c>
      <c r="B2257" t="s">
        <v>55</v>
      </c>
      <c r="C2257" s="32" t="str">
        <f t="shared" si="35"/>
        <v>Onsite - MCtoHazelwood Elem</v>
      </c>
      <c r="D2257">
        <v>18.100000000000001</v>
      </c>
    </row>
    <row r="2258" spans="1:4" ht="14" x14ac:dyDescent="0.15">
      <c r="A2258" t="s">
        <v>187</v>
      </c>
      <c r="B2258" t="s">
        <v>169</v>
      </c>
      <c r="C2258" s="32" t="str">
        <f t="shared" si="35"/>
        <v>Onsite - MCtoKenwood Elem</v>
      </c>
      <c r="D2258">
        <v>13.7</v>
      </c>
    </row>
    <row r="2259" spans="1:4" ht="14" x14ac:dyDescent="0.15">
      <c r="A2259" t="s">
        <v>187</v>
      </c>
      <c r="B2259" t="s">
        <v>170</v>
      </c>
      <c r="C2259" s="32" t="str">
        <f t="shared" si="35"/>
        <v>Onsite - MCtoKenwood High</v>
      </c>
      <c r="D2259">
        <v>14.4</v>
      </c>
    </row>
    <row r="2260" spans="1:4" ht="14" x14ac:dyDescent="0.15">
      <c r="A2260" t="s">
        <v>187</v>
      </c>
      <c r="B2260" t="s">
        <v>171</v>
      </c>
      <c r="C2260" s="32" t="str">
        <f t="shared" si="35"/>
        <v>Onsite - MCtoKenwood Middle</v>
      </c>
      <c r="D2260">
        <v>14.6</v>
      </c>
    </row>
    <row r="2261" spans="1:4" ht="14" x14ac:dyDescent="0.15">
      <c r="A2261" t="s">
        <v>187</v>
      </c>
      <c r="B2261" t="s">
        <v>172</v>
      </c>
      <c r="C2261" s="32" t="str">
        <f t="shared" si="35"/>
        <v>Onsite - MCtoKirkwood Elem</v>
      </c>
      <c r="D2261">
        <v>23.3</v>
      </c>
    </row>
    <row r="2262" spans="1:4" ht="14" x14ac:dyDescent="0.15">
      <c r="A2262" t="s">
        <v>187</v>
      </c>
      <c r="B2262" t="s">
        <v>173</v>
      </c>
      <c r="C2262" s="32" t="str">
        <f t="shared" si="35"/>
        <v>Onsite - MCtoKirkwood High</v>
      </c>
      <c r="D2262">
        <v>20.399999999999999</v>
      </c>
    </row>
    <row r="2263" spans="1:4" ht="14" x14ac:dyDescent="0.15">
      <c r="A2263" t="s">
        <v>187</v>
      </c>
      <c r="B2263" t="s">
        <v>174</v>
      </c>
      <c r="C2263" s="32" t="str">
        <f t="shared" si="35"/>
        <v>Onsite - MCtoKirkwood Middle</v>
      </c>
      <c r="D2263">
        <v>20.399999999999999</v>
      </c>
    </row>
    <row r="2264" spans="1:4" ht="14" x14ac:dyDescent="0.15">
      <c r="A2264" t="s">
        <v>187</v>
      </c>
      <c r="B2264" t="s">
        <v>175</v>
      </c>
      <c r="C2264" s="32" t="str">
        <f t="shared" si="35"/>
        <v>Onsite - MCtoLearning Center Main</v>
      </c>
      <c r="D2264">
        <v>10.3</v>
      </c>
    </row>
    <row r="2265" spans="1:4" ht="14" x14ac:dyDescent="0.15">
      <c r="A2265" t="s">
        <v>187</v>
      </c>
      <c r="B2265" t="s">
        <v>176</v>
      </c>
      <c r="C2265" s="32" t="str">
        <f t="shared" si="35"/>
        <v>Onsite - MCtoLearning Center North</v>
      </c>
      <c r="D2265">
        <v>14.3</v>
      </c>
    </row>
    <row r="2266" spans="1:4" ht="14" x14ac:dyDescent="0.15">
      <c r="A2266" t="s">
        <v>187</v>
      </c>
      <c r="B2266" t="s">
        <v>56</v>
      </c>
      <c r="C2266" s="32" t="str">
        <f t="shared" si="35"/>
        <v>Onsite - MCtoLiberty Elem</v>
      </c>
      <c r="D2266">
        <v>15.6</v>
      </c>
    </row>
    <row r="2267" spans="1:4" ht="14" x14ac:dyDescent="0.15">
      <c r="A2267" t="s">
        <v>187</v>
      </c>
      <c r="B2267" t="s">
        <v>177</v>
      </c>
      <c r="C2267" s="32" t="str">
        <f t="shared" si="35"/>
        <v>Onsite - MCtoMiddle College</v>
      </c>
      <c r="D2267">
        <v>9.9</v>
      </c>
    </row>
    <row r="2268" spans="1:4" ht="14" x14ac:dyDescent="0.15">
      <c r="A2268" t="s">
        <v>187</v>
      </c>
      <c r="B2268" t="s">
        <v>57</v>
      </c>
      <c r="C2268" s="32" t="str">
        <f t="shared" si="35"/>
        <v>Onsite - MCtoMinglewood Elem</v>
      </c>
      <c r="D2268">
        <v>14.3</v>
      </c>
    </row>
    <row r="2269" spans="1:4" ht="14" x14ac:dyDescent="0.15">
      <c r="A2269" t="s">
        <v>187</v>
      </c>
      <c r="B2269" t="s">
        <v>178</v>
      </c>
      <c r="C2269" s="32" t="str">
        <f t="shared" si="35"/>
        <v>Onsite - MCtoMontg. Central Elem</v>
      </c>
      <c r="D2269">
        <v>0.4</v>
      </c>
    </row>
    <row r="2270" spans="1:4" ht="14" x14ac:dyDescent="0.15">
      <c r="A2270" t="s">
        <v>187</v>
      </c>
      <c r="B2270" t="s">
        <v>179</v>
      </c>
      <c r="C2270" s="32" t="str">
        <f t="shared" si="35"/>
        <v>Onsite - MCtoMontg. Central High</v>
      </c>
      <c r="D2270">
        <v>0.2</v>
      </c>
    </row>
    <row r="2271" spans="1:4" ht="14" x14ac:dyDescent="0.15">
      <c r="A2271" t="s">
        <v>187</v>
      </c>
      <c r="B2271" t="s">
        <v>180</v>
      </c>
      <c r="C2271" s="32" t="str">
        <f t="shared" si="35"/>
        <v>Onsite - MCtoMontg. Central Middle</v>
      </c>
      <c r="D2271">
        <v>0.1</v>
      </c>
    </row>
    <row r="2272" spans="1:4" ht="14" x14ac:dyDescent="0.15">
      <c r="A2272" t="s">
        <v>187</v>
      </c>
      <c r="B2272" t="s">
        <v>65</v>
      </c>
      <c r="C2272" s="32" t="str">
        <f t="shared" si="35"/>
        <v>Onsite - MCtoMoore Magnet Elem</v>
      </c>
      <c r="D2272">
        <v>10.4</v>
      </c>
    </row>
    <row r="2273" spans="1:4" ht="14" x14ac:dyDescent="0.15">
      <c r="A2273" t="s">
        <v>187</v>
      </c>
      <c r="B2273" t="s">
        <v>181</v>
      </c>
      <c r="C2273" s="32" t="str">
        <f t="shared" si="35"/>
        <v>Onsite - MCtoNew Providence Adult Learning</v>
      </c>
      <c r="D2273">
        <v>11.1</v>
      </c>
    </row>
    <row r="2274" spans="1:4" ht="14" x14ac:dyDescent="0.15">
      <c r="A2274" t="s">
        <v>187</v>
      </c>
      <c r="B2274" t="s">
        <v>182</v>
      </c>
      <c r="C2274" s="32" t="str">
        <f t="shared" si="35"/>
        <v>Onsite - MCtoNew Providence Middle</v>
      </c>
      <c r="D2274">
        <v>14.2</v>
      </c>
    </row>
    <row r="2275" spans="1:4" ht="14" x14ac:dyDescent="0.15">
      <c r="A2275" t="s">
        <v>187</v>
      </c>
      <c r="B2275" t="s">
        <v>58</v>
      </c>
      <c r="C2275" s="32" t="str">
        <f t="shared" si="35"/>
        <v>Onsite - MCtoNorman Smith Elem</v>
      </c>
      <c r="D2275">
        <v>10</v>
      </c>
    </row>
    <row r="2276" spans="1:4" ht="14" x14ac:dyDescent="0.15">
      <c r="A2276" t="s">
        <v>187</v>
      </c>
      <c r="B2276" t="s">
        <v>183</v>
      </c>
      <c r="C2276" s="32" t="str">
        <f t="shared" si="35"/>
        <v>Onsite - MCtoNortheast Elem</v>
      </c>
      <c r="D2276">
        <v>18</v>
      </c>
    </row>
    <row r="2277" spans="1:4" ht="14" x14ac:dyDescent="0.15">
      <c r="A2277" t="s">
        <v>187</v>
      </c>
      <c r="B2277" t="s">
        <v>184</v>
      </c>
      <c r="C2277" s="32" t="str">
        <f t="shared" si="35"/>
        <v>Onsite - MCtoNortheast High</v>
      </c>
      <c r="D2277">
        <v>17.600000000000001</v>
      </c>
    </row>
    <row r="2278" spans="1:4" ht="14" x14ac:dyDescent="0.15">
      <c r="A2278" t="s">
        <v>187</v>
      </c>
      <c r="B2278" t="s">
        <v>185</v>
      </c>
      <c r="C2278" s="32" t="str">
        <f t="shared" si="35"/>
        <v>Onsite - MCtoNortheast Middle</v>
      </c>
      <c r="D2278">
        <v>17.399999999999999</v>
      </c>
    </row>
    <row r="2279" spans="1:4" ht="14" x14ac:dyDescent="0.15">
      <c r="A2279" t="s">
        <v>187</v>
      </c>
      <c r="B2279" t="s">
        <v>59</v>
      </c>
      <c r="C2279" s="32" t="str">
        <f t="shared" si="35"/>
        <v>Onsite - MCtoNorthwest High</v>
      </c>
      <c r="D2279">
        <v>15.2</v>
      </c>
    </row>
    <row r="2280" spans="1:4" ht="14" x14ac:dyDescent="0.15">
      <c r="A2280" t="s">
        <v>187</v>
      </c>
      <c r="B2280" t="s">
        <v>60</v>
      </c>
      <c r="C2280" s="32" t="str">
        <f t="shared" si="35"/>
        <v>Onsite - MCtoOakland Elem</v>
      </c>
      <c r="D2280">
        <v>19.8</v>
      </c>
    </row>
    <row r="2281" spans="1:4" ht="14" x14ac:dyDescent="0.15">
      <c r="A2281" t="s">
        <v>187</v>
      </c>
      <c r="B2281" t="s">
        <v>186</v>
      </c>
      <c r="C2281" s="32" t="str">
        <f t="shared" si="35"/>
        <v>Onsite - MCtoOnsite - Main</v>
      </c>
      <c r="D2281">
        <v>10.4</v>
      </c>
    </row>
    <row r="2282" spans="1:4" ht="14" x14ac:dyDescent="0.15">
      <c r="A2282" t="s">
        <v>187</v>
      </c>
      <c r="B2282" t="s">
        <v>187</v>
      </c>
      <c r="C2282" s="32" t="str">
        <f t="shared" si="35"/>
        <v>Onsite - MCtoOnsite - MC</v>
      </c>
      <c r="D2282">
        <v>0</v>
      </c>
    </row>
    <row r="2283" spans="1:4" ht="14" x14ac:dyDescent="0.15">
      <c r="A2283" t="s">
        <v>187</v>
      </c>
      <c r="B2283" t="s">
        <v>188</v>
      </c>
      <c r="C2283" s="32" t="str">
        <f t="shared" si="35"/>
        <v>Onsite - MCtoOnsite - Northeast</v>
      </c>
      <c r="D2283">
        <v>17.7</v>
      </c>
    </row>
    <row r="2284" spans="1:4" ht="14" x14ac:dyDescent="0.15">
      <c r="A2284" t="s">
        <v>187</v>
      </c>
      <c r="B2284" t="s">
        <v>189</v>
      </c>
      <c r="C2284" s="32" t="str">
        <f t="shared" si="35"/>
        <v>Onsite - MCtoOnsite - Northwest</v>
      </c>
      <c r="D2284">
        <v>15.2</v>
      </c>
    </row>
    <row r="2285" spans="1:4" ht="14" x14ac:dyDescent="0.15">
      <c r="A2285" t="s">
        <v>187</v>
      </c>
      <c r="B2285" t="s">
        <v>30</v>
      </c>
      <c r="C2285" s="32" t="str">
        <f t="shared" si="35"/>
        <v>Onsite - MCtoOperations</v>
      </c>
      <c r="D2285">
        <v>14.5</v>
      </c>
    </row>
    <row r="2286" spans="1:4" ht="14" x14ac:dyDescent="0.15">
      <c r="A2286" t="s">
        <v>187</v>
      </c>
      <c r="B2286" t="s">
        <v>61</v>
      </c>
      <c r="C2286" s="32" t="str">
        <f t="shared" si="35"/>
        <v>Onsite - MCtoPisgah Elem</v>
      </c>
      <c r="D2286">
        <v>17.399999999999999</v>
      </c>
    </row>
    <row r="2287" spans="1:4" ht="14" x14ac:dyDescent="0.15">
      <c r="A2287" t="s">
        <v>187</v>
      </c>
      <c r="B2287" t="s">
        <v>190</v>
      </c>
      <c r="C2287" s="32" t="str">
        <f t="shared" si="35"/>
        <v>Onsite - MCtoRichview Middle</v>
      </c>
      <c r="D2287">
        <v>14.9</v>
      </c>
    </row>
    <row r="2288" spans="1:4" ht="14" x14ac:dyDescent="0.15">
      <c r="A2288" t="s">
        <v>187</v>
      </c>
      <c r="B2288" t="s">
        <v>62</v>
      </c>
      <c r="C2288" s="32" t="str">
        <f t="shared" si="35"/>
        <v>Onsite - MCtoRinggold Elem</v>
      </c>
      <c r="D2288">
        <v>15.7</v>
      </c>
    </row>
    <row r="2289" spans="1:4" ht="14" x14ac:dyDescent="0.15">
      <c r="A2289" t="s">
        <v>187</v>
      </c>
      <c r="B2289" t="s">
        <v>191</v>
      </c>
      <c r="C2289" s="32" t="str">
        <f t="shared" si="35"/>
        <v>Onsite - MCtoRossview Elem</v>
      </c>
      <c r="D2289">
        <v>16.8</v>
      </c>
    </row>
    <row r="2290" spans="1:4" ht="14" x14ac:dyDescent="0.15">
      <c r="A2290" t="s">
        <v>187</v>
      </c>
      <c r="B2290" t="s">
        <v>192</v>
      </c>
      <c r="C2290" s="32" t="str">
        <f t="shared" si="35"/>
        <v>Onsite - MCtoRossview High</v>
      </c>
      <c r="D2290">
        <v>17.2</v>
      </c>
    </row>
    <row r="2291" spans="1:4" ht="14" x14ac:dyDescent="0.15">
      <c r="A2291" t="s">
        <v>187</v>
      </c>
      <c r="B2291" t="s">
        <v>193</v>
      </c>
      <c r="C2291" s="32" t="str">
        <f t="shared" si="35"/>
        <v>Onsite - MCtoRossview Middle</v>
      </c>
      <c r="D2291">
        <v>17</v>
      </c>
    </row>
    <row r="2292" spans="1:4" ht="14" x14ac:dyDescent="0.15">
      <c r="A2292" t="s">
        <v>187</v>
      </c>
      <c r="B2292" t="s">
        <v>63</v>
      </c>
      <c r="C2292" s="32" t="str">
        <f t="shared" si="35"/>
        <v>Onsite - MCtoSango Elem</v>
      </c>
      <c r="D2292">
        <v>17.399999999999999</v>
      </c>
    </row>
    <row r="2293" spans="1:4" ht="14" x14ac:dyDescent="0.15">
      <c r="A2293" t="s">
        <v>187</v>
      </c>
      <c r="B2293" t="s">
        <v>194</v>
      </c>
      <c r="C2293" s="32" t="str">
        <f t="shared" si="35"/>
        <v>Onsite - MCtoSt. B ELC</v>
      </c>
      <c r="D2293">
        <v>14.8</v>
      </c>
    </row>
    <row r="2294" spans="1:4" ht="14" x14ac:dyDescent="0.15">
      <c r="A2294" t="s">
        <v>187</v>
      </c>
      <c r="B2294" t="s">
        <v>123</v>
      </c>
      <c r="C2294" s="32" t="str">
        <f t="shared" si="35"/>
        <v>Onsite - MCtoTCAT</v>
      </c>
      <c r="D2294">
        <v>18.3</v>
      </c>
    </row>
    <row r="2295" spans="1:4" ht="14" x14ac:dyDescent="0.15">
      <c r="A2295" t="s">
        <v>187</v>
      </c>
      <c r="B2295" t="s">
        <v>195</v>
      </c>
      <c r="C2295" s="32" t="str">
        <f t="shared" si="35"/>
        <v>Onsite - MCtoUS Bank - Downtown</v>
      </c>
      <c r="D2295">
        <v>9.6</v>
      </c>
    </row>
    <row r="2296" spans="1:4" ht="14" x14ac:dyDescent="0.15">
      <c r="A2296" t="s">
        <v>187</v>
      </c>
      <c r="B2296" t="s">
        <v>196</v>
      </c>
      <c r="C2296" s="32" t="str">
        <f t="shared" si="35"/>
        <v>Onsite - MCtoUS Bank - Madison</v>
      </c>
      <c r="D2296">
        <v>12</v>
      </c>
    </row>
    <row r="2297" spans="1:4" ht="14" x14ac:dyDescent="0.15">
      <c r="A2297" t="s">
        <v>187</v>
      </c>
      <c r="B2297" t="s">
        <v>197</v>
      </c>
      <c r="C2297" s="32" t="str">
        <f t="shared" si="35"/>
        <v>Onsite - MCtoUS Bank - Ft. Campbell</v>
      </c>
      <c r="D2297">
        <v>13.9</v>
      </c>
    </row>
    <row r="2298" spans="1:4" ht="14" x14ac:dyDescent="0.15">
      <c r="A2298" t="s">
        <v>187</v>
      </c>
      <c r="B2298" t="s">
        <v>198</v>
      </c>
      <c r="C2298" s="32" t="str">
        <f t="shared" si="35"/>
        <v>Onsite - MCtoUS Bank - Wilma</v>
      </c>
      <c r="D2298">
        <v>15.1</v>
      </c>
    </row>
    <row r="2299" spans="1:4" ht="14" x14ac:dyDescent="0.15">
      <c r="A2299" t="s">
        <v>187</v>
      </c>
      <c r="B2299" t="s">
        <v>199</v>
      </c>
      <c r="C2299" s="32" t="str">
        <f t="shared" si="35"/>
        <v>Onsite - MCtoWest Creek Elem</v>
      </c>
      <c r="D2299">
        <v>16.5</v>
      </c>
    </row>
    <row r="2300" spans="1:4" ht="14" x14ac:dyDescent="0.15">
      <c r="A2300" t="s">
        <v>187</v>
      </c>
      <c r="B2300" t="s">
        <v>200</v>
      </c>
      <c r="C2300" s="32" t="str">
        <f t="shared" si="35"/>
        <v>Onsite - MCtoWest Creek High</v>
      </c>
      <c r="D2300">
        <v>16.899999999999999</v>
      </c>
    </row>
    <row r="2301" spans="1:4" ht="14" x14ac:dyDescent="0.15">
      <c r="A2301" t="s">
        <v>187</v>
      </c>
      <c r="B2301" t="s">
        <v>201</v>
      </c>
      <c r="C2301" s="32" t="str">
        <f t="shared" si="35"/>
        <v>Onsite - MCtoWest Creek Middle</v>
      </c>
      <c r="D2301">
        <v>16.600000000000001</v>
      </c>
    </row>
    <row r="2302" spans="1:4" ht="14" x14ac:dyDescent="0.15">
      <c r="A2302" t="s">
        <v>187</v>
      </c>
      <c r="B2302" t="s">
        <v>64</v>
      </c>
      <c r="C2302" s="32" t="str">
        <f t="shared" si="35"/>
        <v>Onsite - MCtoWoodlawn Elem</v>
      </c>
      <c r="D2302">
        <v>18.399999999999999</v>
      </c>
    </row>
    <row r="2303" spans="1:4" ht="14" x14ac:dyDescent="0.15">
      <c r="A2303" t="s">
        <v>188</v>
      </c>
      <c r="B2303" t="s">
        <v>50</v>
      </c>
      <c r="C2303" s="32" t="str">
        <f t="shared" si="35"/>
        <v>Onsite - NortheasttoBarkers Mill Elem</v>
      </c>
      <c r="D2303">
        <v>4.9000000000000004</v>
      </c>
    </row>
    <row r="2304" spans="1:4" ht="14" x14ac:dyDescent="0.15">
      <c r="A2304" t="s">
        <v>188</v>
      </c>
      <c r="B2304" t="s">
        <v>67</v>
      </c>
      <c r="C2304" s="32" t="str">
        <f t="shared" si="35"/>
        <v>Onsite - NortheasttoBarksdale Elem</v>
      </c>
      <c r="D2304">
        <v>10.6</v>
      </c>
    </row>
    <row r="2305" spans="1:4" ht="14" x14ac:dyDescent="0.15">
      <c r="A2305" t="s">
        <v>188</v>
      </c>
      <c r="B2305" t="s">
        <v>166</v>
      </c>
      <c r="C2305" s="32" t="str">
        <f t="shared" si="35"/>
        <v>Onsite - NortheasttoBurt Innovation Center</v>
      </c>
      <c r="D2305">
        <v>7.6</v>
      </c>
    </row>
    <row r="2306" spans="1:4" ht="14" x14ac:dyDescent="0.15">
      <c r="A2306" t="s">
        <v>188</v>
      </c>
      <c r="B2306" t="s">
        <v>51</v>
      </c>
      <c r="C2306" s="32" t="str">
        <f t="shared" si="35"/>
        <v>Onsite - NortheasttoByrns Darden Elem</v>
      </c>
      <c r="D2306">
        <v>9.4</v>
      </c>
    </row>
    <row r="2307" spans="1:4" ht="14" x14ac:dyDescent="0.15">
      <c r="A2307" t="s">
        <v>188</v>
      </c>
      <c r="B2307" t="s">
        <v>66</v>
      </c>
      <c r="C2307" s="32" t="str">
        <f t="shared" ref="C2307:C2370" si="36">CONCATENATE(A2307,"to",B2307)</f>
        <v>Onsite - NortheasttoCarmel Elem</v>
      </c>
      <c r="D2307">
        <v>15.4</v>
      </c>
    </row>
    <row r="2308" spans="1:4" ht="14" x14ac:dyDescent="0.15">
      <c r="A2308" t="s">
        <v>188</v>
      </c>
      <c r="B2308" t="s">
        <v>38</v>
      </c>
      <c r="C2308" s="32" t="str">
        <f t="shared" si="36"/>
        <v>Onsite - NortheasttoCO Gracey</v>
      </c>
      <c r="D2308">
        <v>8.3000000000000007</v>
      </c>
    </row>
    <row r="2309" spans="1:4" ht="14" x14ac:dyDescent="0.15">
      <c r="A2309" t="s">
        <v>188</v>
      </c>
      <c r="B2309" t="s">
        <v>17</v>
      </c>
      <c r="C2309" s="32" t="str">
        <f t="shared" si="36"/>
        <v>Onsite - NortheasttoCSS</v>
      </c>
      <c r="D2309">
        <v>11</v>
      </c>
    </row>
    <row r="2310" spans="1:4" ht="14" x14ac:dyDescent="0.15">
      <c r="A2310" t="s">
        <v>188</v>
      </c>
      <c r="B2310" t="s">
        <v>167</v>
      </c>
      <c r="C2310" s="32" t="str">
        <f t="shared" si="36"/>
        <v>Onsite - NortheasttoClarksville High</v>
      </c>
      <c r="D2310">
        <v>9.1999999999999993</v>
      </c>
    </row>
    <row r="2311" spans="1:4" ht="14" x14ac:dyDescent="0.15">
      <c r="A2311" t="s">
        <v>188</v>
      </c>
      <c r="B2311" t="s">
        <v>52</v>
      </c>
      <c r="C2311" s="32" t="str">
        <f t="shared" si="36"/>
        <v>Onsite - NortheasttoCumberland Hgts Elem</v>
      </c>
      <c r="D2311">
        <v>14.8</v>
      </c>
    </row>
    <row r="2312" spans="1:4" ht="14" x14ac:dyDescent="0.15">
      <c r="A2312" t="s">
        <v>188</v>
      </c>
      <c r="B2312" t="s">
        <v>68</v>
      </c>
      <c r="C2312" s="32" t="str">
        <f t="shared" si="36"/>
        <v>Onsite - NortheasttoEast Montg. Elem</v>
      </c>
      <c r="D2312">
        <v>12.4</v>
      </c>
    </row>
    <row r="2313" spans="1:4" ht="14" x14ac:dyDescent="0.15">
      <c r="A2313" t="s">
        <v>188</v>
      </c>
      <c r="B2313" t="s">
        <v>168</v>
      </c>
      <c r="C2313" s="32" t="str">
        <f t="shared" si="36"/>
        <v>Onsite - NortheasttoFreedom Elem</v>
      </c>
      <c r="D2313">
        <v>8.1</v>
      </c>
    </row>
    <row r="2314" spans="1:4" ht="14" x14ac:dyDescent="0.15">
      <c r="A2314" t="s">
        <v>188</v>
      </c>
      <c r="B2314" t="s">
        <v>53</v>
      </c>
      <c r="C2314" s="32" t="str">
        <f t="shared" si="36"/>
        <v>Onsite - NortheasttoGlenellen Elem</v>
      </c>
      <c r="D2314">
        <v>4.3</v>
      </c>
    </row>
    <row r="2315" spans="1:4" ht="14" x14ac:dyDescent="0.15">
      <c r="A2315" t="s">
        <v>188</v>
      </c>
      <c r="B2315" t="s">
        <v>54</v>
      </c>
      <c r="C2315" s="32" t="str">
        <f t="shared" si="36"/>
        <v>Onsite - NortheasttoGreenwood Complex</v>
      </c>
      <c r="D2315">
        <v>8.1</v>
      </c>
    </row>
    <row r="2316" spans="1:4" ht="14" x14ac:dyDescent="0.15">
      <c r="A2316" t="s">
        <v>188</v>
      </c>
      <c r="B2316" t="s">
        <v>55</v>
      </c>
      <c r="C2316" s="32" t="str">
        <f t="shared" si="36"/>
        <v>Onsite - NortheasttoHazelwood Elem</v>
      </c>
      <c r="D2316">
        <v>3.1</v>
      </c>
    </row>
    <row r="2317" spans="1:4" ht="14" x14ac:dyDescent="0.15">
      <c r="A2317" t="s">
        <v>188</v>
      </c>
      <c r="B2317" t="s">
        <v>169</v>
      </c>
      <c r="C2317" s="32" t="str">
        <f t="shared" si="36"/>
        <v>Onsite - NortheasttoKenwood Elem</v>
      </c>
      <c r="D2317">
        <v>7.4</v>
      </c>
    </row>
    <row r="2318" spans="1:4" ht="14" x14ac:dyDescent="0.15">
      <c r="A2318" t="s">
        <v>188</v>
      </c>
      <c r="B2318" t="s">
        <v>170</v>
      </c>
      <c r="C2318" s="32" t="str">
        <f t="shared" si="36"/>
        <v>Onsite - NortheasttoKenwood High</v>
      </c>
      <c r="D2318">
        <v>7.5</v>
      </c>
    </row>
    <row r="2319" spans="1:4" ht="14" x14ac:dyDescent="0.15">
      <c r="A2319" t="s">
        <v>188</v>
      </c>
      <c r="B2319" t="s">
        <v>171</v>
      </c>
      <c r="C2319" s="32" t="str">
        <f t="shared" si="36"/>
        <v>Onsite - NortheasttoKenwood Middle</v>
      </c>
      <c r="D2319">
        <v>7.4</v>
      </c>
    </row>
    <row r="2320" spans="1:4" ht="14" x14ac:dyDescent="0.15">
      <c r="A2320" t="s">
        <v>188</v>
      </c>
      <c r="B2320" t="s">
        <v>172</v>
      </c>
      <c r="C2320" s="32" t="str">
        <f t="shared" si="36"/>
        <v>Onsite - NortheasttoKirkwood Elem</v>
      </c>
      <c r="D2320">
        <v>10.5</v>
      </c>
    </row>
    <row r="2321" spans="1:4" ht="14" x14ac:dyDescent="0.15">
      <c r="A2321" t="s">
        <v>188</v>
      </c>
      <c r="B2321" t="s">
        <v>173</v>
      </c>
      <c r="C2321" s="32" t="str">
        <f t="shared" si="36"/>
        <v>Onsite - NortheasttoKirkwood High</v>
      </c>
      <c r="D2321">
        <v>9.8000000000000007</v>
      </c>
    </row>
    <row r="2322" spans="1:4" ht="14" x14ac:dyDescent="0.15">
      <c r="A2322" t="s">
        <v>188</v>
      </c>
      <c r="B2322" t="s">
        <v>174</v>
      </c>
      <c r="C2322" s="32" t="str">
        <f t="shared" si="36"/>
        <v>Onsite - NortheasttoKirkwood Middle</v>
      </c>
      <c r="D2322">
        <v>9.8000000000000007</v>
      </c>
    </row>
    <row r="2323" spans="1:4" ht="14" x14ac:dyDescent="0.15">
      <c r="A2323" t="s">
        <v>188</v>
      </c>
      <c r="B2323" t="s">
        <v>175</v>
      </c>
      <c r="C2323" s="32" t="str">
        <f t="shared" si="36"/>
        <v>Onsite - NortheasttoLearning Center Main</v>
      </c>
      <c r="D2323">
        <v>8.4</v>
      </c>
    </row>
    <row r="2324" spans="1:4" ht="14" x14ac:dyDescent="0.15">
      <c r="A2324" t="s">
        <v>188</v>
      </c>
      <c r="B2324" t="s">
        <v>176</v>
      </c>
      <c r="C2324" s="32" t="str">
        <f t="shared" si="36"/>
        <v>Onsite - NortheasttoLearning Center North</v>
      </c>
      <c r="D2324">
        <v>9.1999999999999993</v>
      </c>
    </row>
    <row r="2325" spans="1:4" ht="14" x14ac:dyDescent="0.15">
      <c r="A2325" t="s">
        <v>188</v>
      </c>
      <c r="B2325" t="s">
        <v>56</v>
      </c>
      <c r="C2325" s="32" t="str">
        <f t="shared" si="36"/>
        <v>Onsite - NortheasttoLiberty Elem</v>
      </c>
      <c r="D2325">
        <v>12</v>
      </c>
    </row>
    <row r="2326" spans="1:4" ht="14" x14ac:dyDescent="0.15">
      <c r="A2326" t="s">
        <v>188</v>
      </c>
      <c r="B2326" t="s">
        <v>177</v>
      </c>
      <c r="C2326" s="32" t="str">
        <f t="shared" si="36"/>
        <v>Onsite - NortheasttoMiddle College</v>
      </c>
      <c r="D2326">
        <v>7.6</v>
      </c>
    </row>
    <row r="2327" spans="1:4" ht="14" x14ac:dyDescent="0.15">
      <c r="A2327" t="s">
        <v>188</v>
      </c>
      <c r="B2327" t="s">
        <v>57</v>
      </c>
      <c r="C2327" s="32" t="str">
        <f t="shared" si="36"/>
        <v>Onsite - NortheasttoMinglewood Elem</v>
      </c>
      <c r="D2327">
        <v>9.1999999999999993</v>
      </c>
    </row>
    <row r="2328" spans="1:4" ht="14" x14ac:dyDescent="0.15">
      <c r="A2328" t="s">
        <v>188</v>
      </c>
      <c r="B2328" t="s">
        <v>178</v>
      </c>
      <c r="C2328" s="32" t="str">
        <f t="shared" si="36"/>
        <v>Onsite - NortheasttoMontg. Central Elem</v>
      </c>
      <c r="D2328">
        <v>17.7</v>
      </c>
    </row>
    <row r="2329" spans="1:4" ht="14" x14ac:dyDescent="0.15">
      <c r="A2329" t="s">
        <v>188</v>
      </c>
      <c r="B2329" t="s">
        <v>179</v>
      </c>
      <c r="C2329" s="32" t="str">
        <f t="shared" si="36"/>
        <v>Onsite - NortheasttoMontg. Central High</v>
      </c>
      <c r="D2329">
        <v>17.5</v>
      </c>
    </row>
    <row r="2330" spans="1:4" ht="14" x14ac:dyDescent="0.15">
      <c r="A2330" t="s">
        <v>188</v>
      </c>
      <c r="B2330" t="s">
        <v>180</v>
      </c>
      <c r="C2330" s="32" t="str">
        <f t="shared" si="36"/>
        <v>Onsite - NortheasttoMontg. Central Middle</v>
      </c>
      <c r="D2330">
        <v>17.600000000000001</v>
      </c>
    </row>
    <row r="2331" spans="1:4" ht="14" x14ac:dyDescent="0.15">
      <c r="A2331" t="s">
        <v>188</v>
      </c>
      <c r="B2331" t="s">
        <v>65</v>
      </c>
      <c r="C2331" s="32" t="str">
        <f t="shared" si="36"/>
        <v>Onsite - NortheasttoMoore Magnet Elem</v>
      </c>
      <c r="D2331">
        <v>8.4</v>
      </c>
    </row>
    <row r="2332" spans="1:4" ht="14" x14ac:dyDescent="0.15">
      <c r="A2332" t="s">
        <v>188</v>
      </c>
      <c r="B2332" t="s">
        <v>181</v>
      </c>
      <c r="C2332" s="32" t="str">
        <f t="shared" si="36"/>
        <v>Onsite - NortheasttoNew Providence Adult Learning</v>
      </c>
      <c r="D2332">
        <v>8.8000000000000007</v>
      </c>
    </row>
    <row r="2333" spans="1:4" ht="14" x14ac:dyDescent="0.15">
      <c r="A2333" t="s">
        <v>188</v>
      </c>
      <c r="B2333" t="s">
        <v>182</v>
      </c>
      <c r="C2333" s="32" t="str">
        <f t="shared" si="36"/>
        <v>Onsite - NortheasttoNew Providence Middle</v>
      </c>
      <c r="D2333">
        <v>8.9</v>
      </c>
    </row>
    <row r="2334" spans="1:4" ht="14" x14ac:dyDescent="0.15">
      <c r="A2334" t="s">
        <v>188</v>
      </c>
      <c r="B2334" t="s">
        <v>58</v>
      </c>
      <c r="C2334" s="32" t="str">
        <f t="shared" si="36"/>
        <v>Onsite - NortheasttoNorman Smith Elem</v>
      </c>
      <c r="D2334">
        <v>8.5</v>
      </c>
    </row>
    <row r="2335" spans="1:4" ht="14" x14ac:dyDescent="0.15">
      <c r="A2335" t="s">
        <v>188</v>
      </c>
      <c r="B2335" t="s">
        <v>183</v>
      </c>
      <c r="C2335" s="32" t="str">
        <f t="shared" si="36"/>
        <v>Onsite - NortheasttoNortheast Elem</v>
      </c>
      <c r="D2335">
        <v>0.3</v>
      </c>
    </row>
    <row r="2336" spans="1:4" ht="14" x14ac:dyDescent="0.15">
      <c r="A2336" t="s">
        <v>188</v>
      </c>
      <c r="B2336" t="s">
        <v>184</v>
      </c>
      <c r="C2336" s="32" t="str">
        <f t="shared" si="36"/>
        <v>Onsite - NortheasttoNortheast High</v>
      </c>
      <c r="D2336">
        <v>0</v>
      </c>
    </row>
    <row r="2337" spans="1:4" ht="14" x14ac:dyDescent="0.15">
      <c r="A2337" t="s">
        <v>188</v>
      </c>
      <c r="B2337" t="s">
        <v>185</v>
      </c>
      <c r="C2337" s="32" t="str">
        <f t="shared" si="36"/>
        <v>Onsite - NortheasttoNortheast Middle</v>
      </c>
      <c r="D2337">
        <v>0.7</v>
      </c>
    </row>
    <row r="2338" spans="1:4" ht="14" x14ac:dyDescent="0.15">
      <c r="A2338" t="s">
        <v>188</v>
      </c>
      <c r="B2338" t="s">
        <v>59</v>
      </c>
      <c r="C2338" s="32" t="str">
        <f t="shared" si="36"/>
        <v>Onsite - NortheasttoNorthwest High</v>
      </c>
      <c r="D2338">
        <v>10</v>
      </c>
    </row>
    <row r="2339" spans="1:4" ht="14" x14ac:dyDescent="0.15">
      <c r="A2339" t="s">
        <v>188</v>
      </c>
      <c r="B2339" t="s">
        <v>60</v>
      </c>
      <c r="C2339" s="32" t="str">
        <f t="shared" si="36"/>
        <v>Onsite - NortheasttoOakland Elem</v>
      </c>
      <c r="D2339">
        <v>2.2999999999999998</v>
      </c>
    </row>
    <row r="2340" spans="1:4" ht="14" x14ac:dyDescent="0.15">
      <c r="A2340" t="s">
        <v>188</v>
      </c>
      <c r="B2340" t="s">
        <v>186</v>
      </c>
      <c r="C2340" s="32" t="str">
        <f t="shared" si="36"/>
        <v>Onsite - NortheasttoOnsite - Main</v>
      </c>
      <c r="D2340">
        <v>8.4</v>
      </c>
    </row>
    <row r="2341" spans="1:4" ht="14" x14ac:dyDescent="0.15">
      <c r="A2341" t="s">
        <v>188</v>
      </c>
      <c r="B2341" t="s">
        <v>187</v>
      </c>
      <c r="C2341" s="32" t="str">
        <f t="shared" si="36"/>
        <v>Onsite - NortheasttoOnsite - MC</v>
      </c>
      <c r="D2341">
        <v>17.7</v>
      </c>
    </row>
    <row r="2342" spans="1:4" ht="14" x14ac:dyDescent="0.15">
      <c r="A2342" t="s">
        <v>188</v>
      </c>
      <c r="B2342" t="s">
        <v>188</v>
      </c>
      <c r="C2342" s="32" t="str">
        <f t="shared" si="36"/>
        <v>Onsite - NortheasttoOnsite - Northeast</v>
      </c>
      <c r="D2342">
        <v>0</v>
      </c>
    </row>
    <row r="2343" spans="1:4" ht="14" x14ac:dyDescent="0.15">
      <c r="A2343" t="s">
        <v>188</v>
      </c>
      <c r="B2343" t="s">
        <v>189</v>
      </c>
      <c r="C2343" s="32" t="str">
        <f t="shared" si="36"/>
        <v>Onsite - NortheasttoOnsite - Northwest</v>
      </c>
      <c r="D2343">
        <v>9.9</v>
      </c>
    </row>
    <row r="2344" spans="1:4" ht="14" x14ac:dyDescent="0.15">
      <c r="A2344" t="s">
        <v>188</v>
      </c>
      <c r="B2344" t="s">
        <v>30</v>
      </c>
      <c r="C2344" s="32" t="str">
        <f t="shared" si="36"/>
        <v>Onsite - NortheasttoOperations</v>
      </c>
      <c r="D2344">
        <v>10.5</v>
      </c>
    </row>
    <row r="2345" spans="1:4" ht="14" x14ac:dyDescent="0.15">
      <c r="A2345" t="s">
        <v>188</v>
      </c>
      <c r="B2345" t="s">
        <v>61</v>
      </c>
      <c r="C2345" s="32" t="str">
        <f t="shared" si="36"/>
        <v>Onsite - NortheasttoPisgah Elem</v>
      </c>
      <c r="D2345">
        <v>2.9</v>
      </c>
    </row>
    <row r="2346" spans="1:4" ht="14" x14ac:dyDescent="0.15">
      <c r="A2346" t="s">
        <v>188</v>
      </c>
      <c r="B2346" t="s">
        <v>190</v>
      </c>
      <c r="C2346" s="32" t="str">
        <f t="shared" si="36"/>
        <v>Onsite - NortheasttoRichview Middle</v>
      </c>
      <c r="D2346">
        <v>8.8000000000000007</v>
      </c>
    </row>
    <row r="2347" spans="1:4" ht="14" x14ac:dyDescent="0.15">
      <c r="A2347" t="s">
        <v>188</v>
      </c>
      <c r="B2347" t="s">
        <v>62</v>
      </c>
      <c r="C2347" s="32" t="str">
        <f t="shared" si="36"/>
        <v>Onsite - NortheasttoRinggold Elem</v>
      </c>
      <c r="D2347">
        <v>8.6</v>
      </c>
    </row>
    <row r="2348" spans="1:4" ht="14" x14ac:dyDescent="0.15">
      <c r="A2348" t="s">
        <v>188</v>
      </c>
      <c r="B2348" t="s">
        <v>191</v>
      </c>
      <c r="C2348" s="32" t="str">
        <f t="shared" si="36"/>
        <v>Onsite - NortheasttoRossview Elem</v>
      </c>
      <c r="D2348">
        <v>7.2</v>
      </c>
    </row>
    <row r="2349" spans="1:4" ht="14" x14ac:dyDescent="0.15">
      <c r="A2349" t="s">
        <v>188</v>
      </c>
      <c r="B2349" t="s">
        <v>192</v>
      </c>
      <c r="C2349" s="32" t="str">
        <f t="shared" si="36"/>
        <v>Onsite - NortheasttoRossview High</v>
      </c>
      <c r="D2349">
        <v>7.5</v>
      </c>
    </row>
    <row r="2350" spans="1:4" ht="14" x14ac:dyDescent="0.15">
      <c r="A2350" t="s">
        <v>188</v>
      </c>
      <c r="B2350" t="s">
        <v>193</v>
      </c>
      <c r="C2350" s="32" t="str">
        <f t="shared" si="36"/>
        <v>Onsite - NortheasttoRossview Middle</v>
      </c>
      <c r="D2350">
        <v>7.3</v>
      </c>
    </row>
    <row r="2351" spans="1:4" ht="14" x14ac:dyDescent="0.15">
      <c r="A2351" t="s">
        <v>188</v>
      </c>
      <c r="B2351" t="s">
        <v>63</v>
      </c>
      <c r="C2351" s="32" t="str">
        <f t="shared" si="36"/>
        <v>Onsite - NortheasttoSango Elem</v>
      </c>
      <c r="D2351">
        <v>12.4</v>
      </c>
    </row>
    <row r="2352" spans="1:4" ht="14" x14ac:dyDescent="0.15">
      <c r="A2352" t="s">
        <v>188</v>
      </c>
      <c r="B2352" t="s">
        <v>194</v>
      </c>
      <c r="C2352" s="32" t="str">
        <f t="shared" si="36"/>
        <v>Onsite - NortheasttoSt. B ELC</v>
      </c>
      <c r="D2352">
        <v>4.0999999999999996</v>
      </c>
    </row>
    <row r="2353" spans="1:4" ht="14" x14ac:dyDescent="0.15">
      <c r="A2353" t="s">
        <v>188</v>
      </c>
      <c r="B2353" t="s">
        <v>123</v>
      </c>
      <c r="C2353" s="32" t="str">
        <f t="shared" si="36"/>
        <v>Onsite - NortheasttoTCAT</v>
      </c>
      <c r="D2353">
        <v>4</v>
      </c>
    </row>
    <row r="2354" spans="1:4" ht="14" x14ac:dyDescent="0.15">
      <c r="A2354" t="s">
        <v>188</v>
      </c>
      <c r="B2354" t="s">
        <v>195</v>
      </c>
      <c r="C2354" s="32" t="str">
        <f t="shared" si="36"/>
        <v>Onsite - NortheasttoUS Bank - Downtown</v>
      </c>
      <c r="D2354">
        <v>8.1</v>
      </c>
    </row>
    <row r="2355" spans="1:4" ht="14" x14ac:dyDescent="0.15">
      <c r="A2355" t="s">
        <v>188</v>
      </c>
      <c r="B2355" t="s">
        <v>196</v>
      </c>
      <c r="C2355" s="32" t="str">
        <f t="shared" si="36"/>
        <v>Onsite - NortheasttoUS Bank - Madison</v>
      </c>
      <c r="D2355">
        <v>9.5</v>
      </c>
    </row>
    <row r="2356" spans="1:4" ht="14" x14ac:dyDescent="0.15">
      <c r="A2356" t="s">
        <v>188</v>
      </c>
      <c r="B2356" t="s">
        <v>197</v>
      </c>
      <c r="C2356" s="32" t="str">
        <f t="shared" si="36"/>
        <v>Onsite - NortheasttoUS Bank - Ft. Campbell</v>
      </c>
      <c r="D2356">
        <v>8.9</v>
      </c>
    </row>
    <row r="2357" spans="1:4" ht="14" x14ac:dyDescent="0.15">
      <c r="A2357" t="s">
        <v>188</v>
      </c>
      <c r="B2357" t="s">
        <v>198</v>
      </c>
      <c r="C2357" s="32" t="str">
        <f t="shared" si="36"/>
        <v>Onsite - NortheasttoUS Bank - Wilma</v>
      </c>
      <c r="D2357">
        <v>3.7</v>
      </c>
    </row>
    <row r="2358" spans="1:4" ht="14" x14ac:dyDescent="0.15">
      <c r="A2358" t="s">
        <v>188</v>
      </c>
      <c r="B2358" t="s">
        <v>199</v>
      </c>
      <c r="C2358" s="32" t="str">
        <f t="shared" si="36"/>
        <v>Onsite - NortheasttoWest Creek Elem</v>
      </c>
      <c r="D2358">
        <v>5.3</v>
      </c>
    </row>
    <row r="2359" spans="1:4" ht="14" x14ac:dyDescent="0.15">
      <c r="A2359" t="s">
        <v>188</v>
      </c>
      <c r="B2359" t="s">
        <v>200</v>
      </c>
      <c r="C2359" s="32" t="str">
        <f t="shared" si="36"/>
        <v>Onsite - NortheasttoWest Creek High</v>
      </c>
      <c r="D2359">
        <v>5.6</v>
      </c>
    </row>
    <row r="2360" spans="1:4" ht="14" x14ac:dyDescent="0.15">
      <c r="A2360" t="s">
        <v>188</v>
      </c>
      <c r="B2360" t="s">
        <v>201</v>
      </c>
      <c r="C2360" s="32" t="str">
        <f t="shared" si="36"/>
        <v>Onsite - NortheasttoWest Creek Middle</v>
      </c>
      <c r="D2360">
        <v>5.4</v>
      </c>
    </row>
    <row r="2361" spans="1:4" ht="14" x14ac:dyDescent="0.15">
      <c r="A2361" t="s">
        <v>188</v>
      </c>
      <c r="B2361" t="s">
        <v>64</v>
      </c>
      <c r="C2361" s="32" t="str">
        <f t="shared" si="36"/>
        <v>Onsite - NortheasttoWoodlawn Elem</v>
      </c>
      <c r="D2361">
        <v>14.8</v>
      </c>
    </row>
    <row r="2362" spans="1:4" ht="14" x14ac:dyDescent="0.15">
      <c r="A2362" t="s">
        <v>189</v>
      </c>
      <c r="B2362" t="s">
        <v>50</v>
      </c>
      <c r="C2362" s="32" t="str">
        <f t="shared" si="36"/>
        <v>Onsite - NorthwesttoBarkers Mill Elem</v>
      </c>
      <c r="D2362">
        <v>6.7</v>
      </c>
    </row>
    <row r="2363" spans="1:4" ht="14" x14ac:dyDescent="0.15">
      <c r="A2363" t="s">
        <v>189</v>
      </c>
      <c r="B2363" t="s">
        <v>67</v>
      </c>
      <c r="C2363" s="32" t="str">
        <f t="shared" si="36"/>
        <v>Onsite - NorthwesttoBarksdale Elem</v>
      </c>
      <c r="D2363">
        <v>9.6</v>
      </c>
    </row>
    <row r="2364" spans="1:4" ht="14" x14ac:dyDescent="0.15">
      <c r="A2364" t="s">
        <v>189</v>
      </c>
      <c r="B2364" t="s">
        <v>166</v>
      </c>
      <c r="C2364" s="32" t="str">
        <f t="shared" si="36"/>
        <v>Onsite - NorthwesttoBurt Innovation Center</v>
      </c>
      <c r="D2364">
        <v>6.2</v>
      </c>
    </row>
    <row r="2365" spans="1:4" ht="14" x14ac:dyDescent="0.15">
      <c r="A2365" t="s">
        <v>189</v>
      </c>
      <c r="B2365" t="s">
        <v>51</v>
      </c>
      <c r="C2365" s="32" t="str">
        <f t="shared" si="36"/>
        <v>Onsite - NorthwesttoByrns Darden Elem</v>
      </c>
      <c r="D2365">
        <v>3.8</v>
      </c>
    </row>
    <row r="2366" spans="1:4" ht="14" x14ac:dyDescent="0.15">
      <c r="A2366" t="s">
        <v>189</v>
      </c>
      <c r="B2366" t="s">
        <v>66</v>
      </c>
      <c r="C2366" s="32" t="str">
        <f t="shared" si="36"/>
        <v>Onsite - NorthwesttoCarmel Elem</v>
      </c>
      <c r="D2366">
        <v>20.3</v>
      </c>
    </row>
    <row r="2367" spans="1:4" ht="14" x14ac:dyDescent="0.15">
      <c r="A2367" t="s">
        <v>189</v>
      </c>
      <c r="B2367" t="s">
        <v>38</v>
      </c>
      <c r="C2367" s="32" t="str">
        <f t="shared" si="36"/>
        <v>Onsite - NorthwesttoCO Gracey</v>
      </c>
      <c r="D2367">
        <v>7.3</v>
      </c>
    </row>
    <row r="2368" spans="1:4" ht="14" x14ac:dyDescent="0.15">
      <c r="A2368" t="s">
        <v>189</v>
      </c>
      <c r="B2368" t="s">
        <v>17</v>
      </c>
      <c r="C2368" s="32" t="str">
        <f t="shared" si="36"/>
        <v>Onsite - NorthwesttoCSS</v>
      </c>
      <c r="D2368">
        <v>8.5</v>
      </c>
    </row>
    <row r="2369" spans="1:4" ht="14" x14ac:dyDescent="0.15">
      <c r="A2369" t="s">
        <v>189</v>
      </c>
      <c r="B2369" t="s">
        <v>167</v>
      </c>
      <c r="C2369" s="32" t="str">
        <f t="shared" si="36"/>
        <v>Onsite - NorthwesttoClarksville High</v>
      </c>
      <c r="D2369">
        <v>12.4</v>
      </c>
    </row>
    <row r="2370" spans="1:4" ht="14" x14ac:dyDescent="0.15">
      <c r="A2370" t="s">
        <v>189</v>
      </c>
      <c r="B2370" t="s">
        <v>52</v>
      </c>
      <c r="C2370" s="32" t="str">
        <f t="shared" si="36"/>
        <v>Onsite - NorthwesttoCumberland Hgts Elem</v>
      </c>
      <c r="D2370">
        <v>12.3</v>
      </c>
    </row>
    <row r="2371" spans="1:4" ht="14" x14ac:dyDescent="0.15">
      <c r="A2371" t="s">
        <v>189</v>
      </c>
      <c r="B2371" t="s">
        <v>68</v>
      </c>
      <c r="C2371" s="32" t="str">
        <f t="shared" ref="C2371:C2434" si="37">CONCATENATE(A2371,"to",B2371)</f>
        <v>Onsite - NorthwesttoEast Montg. Elem</v>
      </c>
      <c r="D2371">
        <v>16.399999999999999</v>
      </c>
    </row>
    <row r="2372" spans="1:4" ht="14" x14ac:dyDescent="0.15">
      <c r="A2372" t="s">
        <v>189</v>
      </c>
      <c r="B2372" t="s">
        <v>168</v>
      </c>
      <c r="C2372" s="32" t="str">
        <f t="shared" si="37"/>
        <v>Onsite - NorthwesttoFreedom Elem</v>
      </c>
      <c r="D2372">
        <v>5.4</v>
      </c>
    </row>
    <row r="2373" spans="1:4" ht="14" x14ac:dyDescent="0.15">
      <c r="A2373" t="s">
        <v>189</v>
      </c>
      <c r="B2373" t="s">
        <v>53</v>
      </c>
      <c r="C2373" s="32" t="str">
        <f t="shared" si="37"/>
        <v>Onsite - NorthwesttoGlenellen Elem</v>
      </c>
      <c r="D2373">
        <v>6.7</v>
      </c>
    </row>
    <row r="2374" spans="1:4" ht="14" x14ac:dyDescent="0.15">
      <c r="A2374" t="s">
        <v>189</v>
      </c>
      <c r="B2374" t="s">
        <v>54</v>
      </c>
      <c r="C2374" s="32" t="str">
        <f t="shared" si="37"/>
        <v>Onsite - NorthwesttoGreenwood Complex</v>
      </c>
      <c r="D2374">
        <v>6.8</v>
      </c>
    </row>
    <row r="2375" spans="1:4" ht="14" x14ac:dyDescent="0.15">
      <c r="A2375" t="s">
        <v>189</v>
      </c>
      <c r="B2375" t="s">
        <v>55</v>
      </c>
      <c r="C2375" s="32" t="str">
        <f t="shared" si="37"/>
        <v>Onsite - NorthwesttoHazelwood Elem</v>
      </c>
      <c r="D2375">
        <v>7.1</v>
      </c>
    </row>
    <row r="2376" spans="1:4" ht="14" x14ac:dyDescent="0.15">
      <c r="A2376" t="s">
        <v>189</v>
      </c>
      <c r="B2376" t="s">
        <v>169</v>
      </c>
      <c r="C2376" s="32" t="str">
        <f t="shared" si="37"/>
        <v>Onsite - NorthwesttoKenwood Elem</v>
      </c>
      <c r="D2376">
        <v>3</v>
      </c>
    </row>
    <row r="2377" spans="1:4" ht="14" x14ac:dyDescent="0.15">
      <c r="A2377" t="s">
        <v>189</v>
      </c>
      <c r="B2377" t="s">
        <v>170</v>
      </c>
      <c r="C2377" s="32" t="str">
        <f t="shared" si="37"/>
        <v>Onsite - NorthwesttoKenwood High</v>
      </c>
      <c r="D2377">
        <v>3.6</v>
      </c>
    </row>
    <row r="2378" spans="1:4" ht="14" x14ac:dyDescent="0.15">
      <c r="A2378" t="s">
        <v>189</v>
      </c>
      <c r="B2378" t="s">
        <v>171</v>
      </c>
      <c r="C2378" s="32" t="str">
        <f t="shared" si="37"/>
        <v>Onsite - NorthwesttoKenwood Middle</v>
      </c>
      <c r="D2378">
        <v>4.3</v>
      </c>
    </row>
    <row r="2379" spans="1:4" ht="14" x14ac:dyDescent="0.15">
      <c r="A2379" t="s">
        <v>189</v>
      </c>
      <c r="B2379" t="s">
        <v>172</v>
      </c>
      <c r="C2379" s="32" t="str">
        <f t="shared" si="37"/>
        <v>Onsite - NorthwesttoKirkwood Elem</v>
      </c>
      <c r="D2379">
        <v>15.9</v>
      </c>
    </row>
    <row r="2380" spans="1:4" ht="14" x14ac:dyDescent="0.15">
      <c r="A2380" t="s">
        <v>189</v>
      </c>
      <c r="B2380" t="s">
        <v>173</v>
      </c>
      <c r="C2380" s="32" t="str">
        <f t="shared" si="37"/>
        <v>Onsite - NorthwesttoKirkwood High</v>
      </c>
      <c r="D2380">
        <v>15.4</v>
      </c>
    </row>
    <row r="2381" spans="1:4" ht="14" x14ac:dyDescent="0.15">
      <c r="A2381" t="s">
        <v>189</v>
      </c>
      <c r="B2381" t="s">
        <v>174</v>
      </c>
      <c r="C2381" s="32" t="str">
        <f t="shared" si="37"/>
        <v>Onsite - NorthwesttoKirkwood Middle</v>
      </c>
      <c r="D2381">
        <v>15.4</v>
      </c>
    </row>
    <row r="2382" spans="1:4" ht="14" x14ac:dyDescent="0.15">
      <c r="A2382" t="s">
        <v>189</v>
      </c>
      <c r="B2382" t="s">
        <v>175</v>
      </c>
      <c r="C2382" s="32" t="str">
        <f t="shared" si="37"/>
        <v>Onsite - NorthwesttoLearning Center Main</v>
      </c>
      <c r="D2382">
        <v>7.6</v>
      </c>
    </row>
    <row r="2383" spans="1:4" ht="14" x14ac:dyDescent="0.15">
      <c r="A2383" t="s">
        <v>189</v>
      </c>
      <c r="B2383" t="s">
        <v>176</v>
      </c>
      <c r="C2383" s="32" t="str">
        <f t="shared" si="37"/>
        <v>Onsite - NorthwesttoLearning Center North</v>
      </c>
      <c r="D2383">
        <v>1.2</v>
      </c>
    </row>
    <row r="2384" spans="1:4" ht="14" x14ac:dyDescent="0.15">
      <c r="A2384" t="s">
        <v>189</v>
      </c>
      <c r="B2384" t="s">
        <v>56</v>
      </c>
      <c r="C2384" s="32" t="str">
        <f t="shared" si="37"/>
        <v>Onsite - NorthwesttoLiberty Elem</v>
      </c>
      <c r="D2384">
        <v>2.5</v>
      </c>
    </row>
    <row r="2385" spans="1:4" ht="14" x14ac:dyDescent="0.15">
      <c r="A2385" t="s">
        <v>189</v>
      </c>
      <c r="B2385" t="s">
        <v>177</v>
      </c>
      <c r="C2385" s="32" t="str">
        <f t="shared" si="37"/>
        <v>Onsite - NorthwesttoMiddle College</v>
      </c>
      <c r="D2385">
        <v>5.4</v>
      </c>
    </row>
    <row r="2386" spans="1:4" ht="14" x14ac:dyDescent="0.15">
      <c r="A2386" t="s">
        <v>189</v>
      </c>
      <c r="B2386" t="s">
        <v>57</v>
      </c>
      <c r="C2386" s="32" t="str">
        <f t="shared" si="37"/>
        <v>Onsite - NorthwesttoMinglewood Elem</v>
      </c>
      <c r="D2386">
        <v>1.2</v>
      </c>
    </row>
    <row r="2387" spans="1:4" ht="14" x14ac:dyDescent="0.15">
      <c r="A2387" t="s">
        <v>189</v>
      </c>
      <c r="B2387" t="s">
        <v>178</v>
      </c>
      <c r="C2387" s="32" t="str">
        <f t="shared" si="37"/>
        <v>Onsite - NorthwesttoMontg. Central Elem</v>
      </c>
      <c r="D2387">
        <v>15.2</v>
      </c>
    </row>
    <row r="2388" spans="1:4" ht="14" x14ac:dyDescent="0.15">
      <c r="A2388" t="s">
        <v>189</v>
      </c>
      <c r="B2388" t="s">
        <v>179</v>
      </c>
      <c r="C2388" s="32" t="str">
        <f t="shared" si="37"/>
        <v>Onsite - NorthwesttoMontg. Central High</v>
      </c>
      <c r="D2388">
        <v>15</v>
      </c>
    </row>
    <row r="2389" spans="1:4" ht="14" x14ac:dyDescent="0.15">
      <c r="A2389" t="s">
        <v>189</v>
      </c>
      <c r="B2389" t="s">
        <v>180</v>
      </c>
      <c r="C2389" s="32" t="str">
        <f t="shared" si="37"/>
        <v>Onsite - NorthwesttoMontg. Central Middle</v>
      </c>
      <c r="D2389">
        <v>15.1</v>
      </c>
    </row>
    <row r="2390" spans="1:4" ht="14" x14ac:dyDescent="0.15">
      <c r="A2390" t="s">
        <v>189</v>
      </c>
      <c r="B2390" t="s">
        <v>65</v>
      </c>
      <c r="C2390" s="32" t="str">
        <f t="shared" si="37"/>
        <v>Onsite - NorthwesttoMoore Magnet Elem</v>
      </c>
      <c r="D2390">
        <v>7.7</v>
      </c>
    </row>
    <row r="2391" spans="1:4" ht="14" x14ac:dyDescent="0.15">
      <c r="A2391" t="s">
        <v>189</v>
      </c>
      <c r="B2391" t="s">
        <v>181</v>
      </c>
      <c r="C2391" s="32" t="str">
        <f t="shared" si="37"/>
        <v>Onsite - NorthwesttoNew Providence Adult Learning</v>
      </c>
      <c r="D2391">
        <v>4.0999999999999996</v>
      </c>
    </row>
    <row r="2392" spans="1:4" ht="14" x14ac:dyDescent="0.15">
      <c r="A2392" t="s">
        <v>189</v>
      </c>
      <c r="B2392" t="s">
        <v>182</v>
      </c>
      <c r="C2392" s="32" t="str">
        <f t="shared" si="37"/>
        <v>Onsite - NorthwesttoNew Providence Middle</v>
      </c>
      <c r="D2392">
        <v>1.4</v>
      </c>
    </row>
    <row r="2393" spans="1:4" ht="14" x14ac:dyDescent="0.15">
      <c r="A2393" t="s">
        <v>189</v>
      </c>
      <c r="B2393" t="s">
        <v>58</v>
      </c>
      <c r="C2393" s="32" t="str">
        <f t="shared" si="37"/>
        <v>Onsite - NorthwesttoNorman Smith Elem</v>
      </c>
      <c r="D2393">
        <v>7.4</v>
      </c>
    </row>
    <row r="2394" spans="1:4" ht="14" x14ac:dyDescent="0.15">
      <c r="A2394" t="s">
        <v>189</v>
      </c>
      <c r="B2394" t="s">
        <v>183</v>
      </c>
      <c r="C2394" s="32" t="str">
        <f t="shared" si="37"/>
        <v>Onsite - NorthwesttoNortheast Elem</v>
      </c>
      <c r="D2394">
        <v>10.4</v>
      </c>
    </row>
    <row r="2395" spans="1:4" ht="14" x14ac:dyDescent="0.15">
      <c r="A2395" t="s">
        <v>189</v>
      </c>
      <c r="B2395" t="s">
        <v>184</v>
      </c>
      <c r="C2395" s="32" t="str">
        <f t="shared" si="37"/>
        <v>Onsite - NorthwesttoNortheast High</v>
      </c>
      <c r="D2395">
        <v>9.9</v>
      </c>
    </row>
    <row r="2396" spans="1:4" ht="14" x14ac:dyDescent="0.15">
      <c r="A2396" t="s">
        <v>189</v>
      </c>
      <c r="B2396" t="s">
        <v>185</v>
      </c>
      <c r="C2396" s="32" t="str">
        <f t="shared" si="37"/>
        <v>Onsite - NorthwesttoNortheast Middle</v>
      </c>
      <c r="D2396">
        <v>10.3</v>
      </c>
    </row>
    <row r="2397" spans="1:4" ht="14" x14ac:dyDescent="0.15">
      <c r="A2397" t="s">
        <v>189</v>
      </c>
      <c r="B2397" t="s">
        <v>59</v>
      </c>
      <c r="C2397" s="32" t="str">
        <f t="shared" si="37"/>
        <v>Onsite - NorthwesttoNorthwest High</v>
      </c>
      <c r="D2397">
        <v>0</v>
      </c>
    </row>
    <row r="2398" spans="1:4" ht="14" x14ac:dyDescent="0.15">
      <c r="A2398" t="s">
        <v>189</v>
      </c>
      <c r="B2398" t="s">
        <v>60</v>
      </c>
      <c r="C2398" s="32" t="str">
        <f t="shared" si="37"/>
        <v>Onsite - NorthwesttoOakland Elem</v>
      </c>
      <c r="D2398">
        <v>12.1</v>
      </c>
    </row>
    <row r="2399" spans="1:4" ht="14" x14ac:dyDescent="0.15">
      <c r="A2399" t="s">
        <v>189</v>
      </c>
      <c r="B2399" t="s">
        <v>186</v>
      </c>
      <c r="C2399" s="32" t="str">
        <f t="shared" si="37"/>
        <v>Onsite - NorthwesttoOnsite - Main</v>
      </c>
      <c r="D2399">
        <v>7.7</v>
      </c>
    </row>
    <row r="2400" spans="1:4" ht="14" x14ac:dyDescent="0.15">
      <c r="A2400" t="s">
        <v>189</v>
      </c>
      <c r="B2400" t="s">
        <v>187</v>
      </c>
      <c r="C2400" s="32" t="str">
        <f t="shared" si="37"/>
        <v>Onsite - NorthwesttoOnsite - MC</v>
      </c>
      <c r="D2400">
        <v>15.2</v>
      </c>
    </row>
    <row r="2401" spans="1:4" ht="14" x14ac:dyDescent="0.15">
      <c r="A2401" t="s">
        <v>189</v>
      </c>
      <c r="B2401" t="s">
        <v>188</v>
      </c>
      <c r="C2401" s="32" t="str">
        <f t="shared" si="37"/>
        <v>Onsite - NorthwesttoOnsite - Northeast</v>
      </c>
      <c r="D2401">
        <v>9.9</v>
      </c>
    </row>
    <row r="2402" spans="1:4" ht="14" x14ac:dyDescent="0.15">
      <c r="A2402" t="s">
        <v>189</v>
      </c>
      <c r="B2402" t="s">
        <v>189</v>
      </c>
      <c r="C2402" s="32" t="str">
        <f t="shared" si="37"/>
        <v>Onsite - NorthwesttoOnsite - Northwest</v>
      </c>
      <c r="D2402">
        <v>0</v>
      </c>
    </row>
    <row r="2403" spans="1:4" ht="14" x14ac:dyDescent="0.15">
      <c r="A2403" t="s">
        <v>189</v>
      </c>
      <c r="B2403" t="s">
        <v>30</v>
      </c>
      <c r="C2403" s="32" t="str">
        <f t="shared" si="37"/>
        <v>Onsite - NorthwesttoOperations</v>
      </c>
      <c r="D2403">
        <v>13.6</v>
      </c>
    </row>
    <row r="2404" spans="1:4" ht="14" x14ac:dyDescent="0.15">
      <c r="A2404" t="s">
        <v>189</v>
      </c>
      <c r="B2404" t="s">
        <v>61</v>
      </c>
      <c r="C2404" s="32" t="str">
        <f t="shared" si="37"/>
        <v>Onsite - NorthwesttoPisgah Elem</v>
      </c>
      <c r="D2404">
        <v>8.6</v>
      </c>
    </row>
    <row r="2405" spans="1:4" ht="14" x14ac:dyDescent="0.15">
      <c r="A2405" t="s">
        <v>189</v>
      </c>
      <c r="B2405" t="s">
        <v>190</v>
      </c>
      <c r="C2405" s="32" t="str">
        <f t="shared" si="37"/>
        <v>Onsite - NorthwesttoRichview Middle</v>
      </c>
      <c r="D2405">
        <v>13.2</v>
      </c>
    </row>
    <row r="2406" spans="1:4" ht="14" x14ac:dyDescent="0.15">
      <c r="A2406" t="s">
        <v>189</v>
      </c>
      <c r="B2406" t="s">
        <v>62</v>
      </c>
      <c r="C2406" s="32" t="str">
        <f t="shared" si="37"/>
        <v>Onsite - NorthwesttoRinggold Elem</v>
      </c>
      <c r="D2406">
        <v>2.8</v>
      </c>
    </row>
    <row r="2407" spans="1:4" ht="14" x14ac:dyDescent="0.15">
      <c r="A2407" t="s">
        <v>189</v>
      </c>
      <c r="B2407" t="s">
        <v>191</v>
      </c>
      <c r="C2407" s="32" t="str">
        <f t="shared" si="37"/>
        <v>Onsite - NorthwesttoRossview Elem</v>
      </c>
      <c r="D2407">
        <v>11.6</v>
      </c>
    </row>
    <row r="2408" spans="1:4" ht="14" x14ac:dyDescent="0.15">
      <c r="A2408" t="s">
        <v>189</v>
      </c>
      <c r="B2408" t="s">
        <v>192</v>
      </c>
      <c r="C2408" s="32" t="str">
        <f t="shared" si="37"/>
        <v>Onsite - NorthwesttoRossview High</v>
      </c>
      <c r="D2408">
        <v>12</v>
      </c>
    </row>
    <row r="2409" spans="1:4" ht="14" x14ac:dyDescent="0.15">
      <c r="A2409" t="s">
        <v>189</v>
      </c>
      <c r="B2409" t="s">
        <v>193</v>
      </c>
      <c r="C2409" s="32" t="str">
        <f t="shared" si="37"/>
        <v>Onsite - NorthwesttoRossview Middle</v>
      </c>
      <c r="D2409">
        <v>11.8</v>
      </c>
    </row>
    <row r="2410" spans="1:4" ht="14" x14ac:dyDescent="0.15">
      <c r="A2410" t="s">
        <v>189</v>
      </c>
      <c r="B2410" t="s">
        <v>63</v>
      </c>
      <c r="C2410" s="32" t="str">
        <f t="shared" si="37"/>
        <v>Onsite - NorthwesttoSango Elem</v>
      </c>
      <c r="D2410">
        <v>16.7</v>
      </c>
    </row>
    <row r="2411" spans="1:4" ht="14" x14ac:dyDescent="0.15">
      <c r="A2411" t="s">
        <v>189</v>
      </c>
      <c r="B2411" t="s">
        <v>194</v>
      </c>
      <c r="C2411" s="32" t="str">
        <f t="shared" si="37"/>
        <v>Onsite - NorthwesttoSt. B ELC</v>
      </c>
      <c r="D2411">
        <v>9.4</v>
      </c>
    </row>
    <row r="2412" spans="1:4" ht="14" x14ac:dyDescent="0.15">
      <c r="A2412" t="s">
        <v>189</v>
      </c>
      <c r="B2412" t="s">
        <v>123</v>
      </c>
      <c r="C2412" s="32" t="str">
        <f t="shared" si="37"/>
        <v>Onsite - NorthwesttoTCAT</v>
      </c>
      <c r="D2412">
        <v>13.5</v>
      </c>
    </row>
    <row r="2413" spans="1:4" ht="14" x14ac:dyDescent="0.15">
      <c r="A2413" t="s">
        <v>189</v>
      </c>
      <c r="B2413" t="s">
        <v>195</v>
      </c>
      <c r="C2413" s="32" t="str">
        <f t="shared" si="37"/>
        <v>Onsite - NorthwesttoUS Bank - Downtown</v>
      </c>
      <c r="D2413">
        <v>6</v>
      </c>
    </row>
    <row r="2414" spans="1:4" ht="14" x14ac:dyDescent="0.15">
      <c r="A2414" t="s">
        <v>189</v>
      </c>
      <c r="B2414" t="s">
        <v>196</v>
      </c>
      <c r="C2414" s="32" t="str">
        <f t="shared" si="37"/>
        <v>Onsite - NorthwesttoUS Bank - Madison</v>
      </c>
      <c r="D2414">
        <v>8.8000000000000007</v>
      </c>
    </row>
    <row r="2415" spans="1:4" ht="14" x14ac:dyDescent="0.15">
      <c r="A2415" t="s">
        <v>189</v>
      </c>
      <c r="B2415" t="s">
        <v>197</v>
      </c>
      <c r="C2415" s="32" t="str">
        <f t="shared" si="37"/>
        <v>Onsite - NorthwesttoUS Bank - Ft. Campbell</v>
      </c>
      <c r="D2415">
        <v>1.8</v>
      </c>
    </row>
    <row r="2416" spans="1:4" ht="14" x14ac:dyDescent="0.15">
      <c r="A2416" t="s">
        <v>189</v>
      </c>
      <c r="B2416" t="s">
        <v>198</v>
      </c>
      <c r="C2416" s="32" t="str">
        <f t="shared" si="37"/>
        <v>Onsite - NorthwesttoUS Bank - Wilma</v>
      </c>
      <c r="D2416">
        <v>9.1999999999999993</v>
      </c>
    </row>
    <row r="2417" spans="1:4" ht="14" x14ac:dyDescent="0.15">
      <c r="A2417" t="s">
        <v>189</v>
      </c>
      <c r="B2417" t="s">
        <v>199</v>
      </c>
      <c r="C2417" s="32" t="str">
        <f t="shared" si="37"/>
        <v>Onsite - NorthwesttoWest Creek Elem</v>
      </c>
      <c r="D2417">
        <v>5.6</v>
      </c>
    </row>
    <row r="2418" spans="1:4" ht="14" x14ac:dyDescent="0.15">
      <c r="A2418" t="s">
        <v>189</v>
      </c>
      <c r="B2418" t="s">
        <v>200</v>
      </c>
      <c r="C2418" s="32" t="str">
        <f t="shared" si="37"/>
        <v>Onsite - NorthwesttoWest Creek High</v>
      </c>
      <c r="D2418">
        <v>5.9</v>
      </c>
    </row>
    <row r="2419" spans="1:4" ht="14" x14ac:dyDescent="0.15">
      <c r="A2419" t="s">
        <v>189</v>
      </c>
      <c r="B2419" t="s">
        <v>201</v>
      </c>
      <c r="C2419" s="32" t="str">
        <f t="shared" si="37"/>
        <v>Onsite - NorthwesttoWest Creek Middle</v>
      </c>
      <c r="D2419">
        <v>5.7</v>
      </c>
    </row>
    <row r="2420" spans="1:4" ht="14" x14ac:dyDescent="0.15">
      <c r="A2420" t="s">
        <v>189</v>
      </c>
      <c r="B2420" t="s">
        <v>64</v>
      </c>
      <c r="C2420" s="32" t="str">
        <f t="shared" si="37"/>
        <v>Onsite - NorthwesttoWoodlawn Elem</v>
      </c>
      <c r="D2420">
        <v>5.0999999999999996</v>
      </c>
    </row>
    <row r="2421" spans="1:4" ht="14" x14ac:dyDescent="0.15">
      <c r="A2421" t="s">
        <v>30</v>
      </c>
      <c r="B2421" t="s">
        <v>50</v>
      </c>
      <c r="C2421" s="32" t="str">
        <f t="shared" si="37"/>
        <v>OperationstoBarkers Mill Elem</v>
      </c>
      <c r="D2421">
        <v>15.3</v>
      </c>
    </row>
    <row r="2422" spans="1:4" ht="14" x14ac:dyDescent="0.15">
      <c r="A2422" t="s">
        <v>30</v>
      </c>
      <c r="B2422" t="s">
        <v>67</v>
      </c>
      <c r="C2422" s="32" t="str">
        <f t="shared" si="37"/>
        <v>OperationstoBarksdale Elem</v>
      </c>
      <c r="D2422">
        <v>2.5</v>
      </c>
    </row>
    <row r="2423" spans="1:4" ht="14" x14ac:dyDescent="0.15">
      <c r="A2423" t="s">
        <v>30</v>
      </c>
      <c r="B2423" t="s">
        <v>166</v>
      </c>
      <c r="C2423" s="32" t="str">
        <f t="shared" si="37"/>
        <v>OperationstoBurt Innovation Center</v>
      </c>
      <c r="D2423">
        <v>6.3</v>
      </c>
    </row>
    <row r="2424" spans="1:4" ht="14" x14ac:dyDescent="0.15">
      <c r="A2424" t="s">
        <v>30</v>
      </c>
      <c r="B2424" t="s">
        <v>51</v>
      </c>
      <c r="C2424" s="32" t="str">
        <f t="shared" si="37"/>
        <v>OperationstoByrns Darden Elem</v>
      </c>
      <c r="D2424">
        <v>10</v>
      </c>
    </row>
    <row r="2425" spans="1:4" ht="14" x14ac:dyDescent="0.15">
      <c r="A2425" t="s">
        <v>30</v>
      </c>
      <c r="B2425" t="s">
        <v>66</v>
      </c>
      <c r="C2425" s="32" t="str">
        <f t="shared" si="37"/>
        <v>OperationstoCarmel Elem</v>
      </c>
      <c r="D2425">
        <v>6.6</v>
      </c>
    </row>
    <row r="2426" spans="1:4" ht="14" x14ac:dyDescent="0.15">
      <c r="A2426" t="s">
        <v>30</v>
      </c>
      <c r="B2426" t="s">
        <v>38</v>
      </c>
      <c r="C2426" s="32" t="str">
        <f t="shared" si="37"/>
        <v>OperationstoCO Gracey</v>
      </c>
      <c r="D2426">
        <v>5.2</v>
      </c>
    </row>
    <row r="2427" spans="1:4" ht="14" x14ac:dyDescent="0.15">
      <c r="A2427" t="s">
        <v>30</v>
      </c>
      <c r="B2427" t="s">
        <v>17</v>
      </c>
      <c r="C2427" s="32" t="str">
        <f t="shared" si="37"/>
        <v>OperationstoCSS</v>
      </c>
      <c r="D2427">
        <v>7.8</v>
      </c>
    </row>
    <row r="2428" spans="1:4" ht="14" x14ac:dyDescent="0.15">
      <c r="A2428" t="s">
        <v>30</v>
      </c>
      <c r="B2428" t="s">
        <v>167</v>
      </c>
      <c r="C2428" s="32" t="str">
        <f t="shared" si="37"/>
        <v>OperationstoClarksville High</v>
      </c>
      <c r="D2428">
        <v>1.8</v>
      </c>
    </row>
    <row r="2429" spans="1:4" ht="14" x14ac:dyDescent="0.15">
      <c r="A2429" t="s">
        <v>30</v>
      </c>
      <c r="B2429" t="s">
        <v>52</v>
      </c>
      <c r="C2429" s="32" t="str">
        <f t="shared" si="37"/>
        <v>OperationstoCumberland Hgts Elem</v>
      </c>
      <c r="D2429">
        <v>11.6</v>
      </c>
    </row>
    <row r="2430" spans="1:4" ht="14" x14ac:dyDescent="0.15">
      <c r="A2430" t="s">
        <v>30</v>
      </c>
      <c r="B2430" t="s">
        <v>68</v>
      </c>
      <c r="C2430" s="32" t="str">
        <f t="shared" si="37"/>
        <v>OperationstoEast Montg. Elem</v>
      </c>
      <c r="D2430">
        <v>2.5</v>
      </c>
    </row>
    <row r="2431" spans="1:4" ht="14" x14ac:dyDescent="0.15">
      <c r="A2431" t="s">
        <v>30</v>
      </c>
      <c r="B2431" t="s">
        <v>168</v>
      </c>
      <c r="C2431" s="32" t="str">
        <f t="shared" si="37"/>
        <v>OperationstoFreedom Elem</v>
      </c>
      <c r="D2431">
        <v>16.600000000000001</v>
      </c>
    </row>
    <row r="2432" spans="1:4" ht="14" x14ac:dyDescent="0.15">
      <c r="A2432" t="s">
        <v>30</v>
      </c>
      <c r="B2432" t="s">
        <v>53</v>
      </c>
      <c r="C2432" s="32" t="str">
        <f t="shared" si="37"/>
        <v>OperationstoGlenellen Elem</v>
      </c>
      <c r="D2432">
        <v>9</v>
      </c>
    </row>
    <row r="2433" spans="1:4" ht="14" x14ac:dyDescent="0.15">
      <c r="A2433" t="s">
        <v>30</v>
      </c>
      <c r="B2433" t="s">
        <v>54</v>
      </c>
      <c r="C2433" s="32" t="str">
        <f t="shared" si="37"/>
        <v>OperationstoGreenwood Complex</v>
      </c>
      <c r="D2433">
        <v>5.6</v>
      </c>
    </row>
    <row r="2434" spans="1:4" ht="14" x14ac:dyDescent="0.15">
      <c r="A2434" t="s">
        <v>30</v>
      </c>
      <c r="B2434" t="s">
        <v>55</v>
      </c>
      <c r="C2434" s="32" t="str">
        <f t="shared" si="37"/>
        <v>OperationstoHazelwood Elem</v>
      </c>
      <c r="D2434">
        <v>12.7</v>
      </c>
    </row>
    <row r="2435" spans="1:4" ht="14" x14ac:dyDescent="0.15">
      <c r="A2435" t="s">
        <v>30</v>
      </c>
      <c r="B2435" t="s">
        <v>169</v>
      </c>
      <c r="C2435" s="32" t="str">
        <f t="shared" ref="C2435:C2498" si="38">CONCATENATE(A2435,"to",B2435)</f>
        <v>OperationstoKenwood Elem</v>
      </c>
      <c r="D2435">
        <v>12.2</v>
      </c>
    </row>
    <row r="2436" spans="1:4" ht="14" x14ac:dyDescent="0.15">
      <c r="A2436" t="s">
        <v>30</v>
      </c>
      <c r="B2436" t="s">
        <v>170</v>
      </c>
      <c r="C2436" s="32" t="str">
        <f t="shared" si="38"/>
        <v>OperationstoKenwood High</v>
      </c>
      <c r="D2436">
        <v>12.5</v>
      </c>
    </row>
    <row r="2437" spans="1:4" ht="14" x14ac:dyDescent="0.15">
      <c r="A2437" t="s">
        <v>30</v>
      </c>
      <c r="B2437" t="s">
        <v>171</v>
      </c>
      <c r="C2437" s="32" t="str">
        <f t="shared" si="38"/>
        <v>OperationstoKenwood Middle</v>
      </c>
      <c r="D2437">
        <v>12.6</v>
      </c>
    </row>
    <row r="2438" spans="1:4" ht="14" x14ac:dyDescent="0.15">
      <c r="A2438" t="s">
        <v>30</v>
      </c>
      <c r="B2438" t="s">
        <v>172</v>
      </c>
      <c r="C2438" s="32" t="str">
        <f t="shared" si="38"/>
        <v>OperationstoKirkwood Elem</v>
      </c>
      <c r="D2438">
        <v>9.4</v>
      </c>
    </row>
    <row r="2439" spans="1:4" ht="14" x14ac:dyDescent="0.15">
      <c r="A2439" t="s">
        <v>30</v>
      </c>
      <c r="B2439" t="s">
        <v>173</v>
      </c>
      <c r="C2439" s="32" t="str">
        <f t="shared" si="38"/>
        <v>OperationstoKirkwood High</v>
      </c>
      <c r="D2439">
        <v>8.9</v>
      </c>
    </row>
    <row r="2440" spans="1:4" ht="14" x14ac:dyDescent="0.15">
      <c r="A2440" t="s">
        <v>30</v>
      </c>
      <c r="B2440" t="s">
        <v>174</v>
      </c>
      <c r="C2440" s="32" t="str">
        <f t="shared" si="38"/>
        <v>OperationstoKirkwood Middle</v>
      </c>
      <c r="D2440">
        <v>8.9</v>
      </c>
    </row>
    <row r="2441" spans="1:4" ht="14" x14ac:dyDescent="0.15">
      <c r="A2441" t="s">
        <v>30</v>
      </c>
      <c r="B2441" t="s">
        <v>175</v>
      </c>
      <c r="C2441" s="32" t="str">
        <f t="shared" si="38"/>
        <v>OperationstoLearning Center Main</v>
      </c>
      <c r="D2441">
        <v>4.7</v>
      </c>
    </row>
    <row r="2442" spans="1:4" ht="14" x14ac:dyDescent="0.15">
      <c r="A2442" t="s">
        <v>30</v>
      </c>
      <c r="B2442" t="s">
        <v>176</v>
      </c>
      <c r="C2442" s="32" t="str">
        <f t="shared" si="38"/>
        <v>OperationstoLearning Center North</v>
      </c>
      <c r="D2442">
        <v>13.7</v>
      </c>
    </row>
    <row r="2443" spans="1:4" ht="14" x14ac:dyDescent="0.15">
      <c r="A2443" t="s">
        <v>30</v>
      </c>
      <c r="B2443" t="s">
        <v>56</v>
      </c>
      <c r="C2443" s="32" t="str">
        <f t="shared" si="38"/>
        <v>OperationstoLiberty Elem</v>
      </c>
      <c r="D2443">
        <v>14.1</v>
      </c>
    </row>
    <row r="2444" spans="1:4" ht="14" x14ac:dyDescent="0.15">
      <c r="A2444" t="s">
        <v>30</v>
      </c>
      <c r="B2444" t="s">
        <v>177</v>
      </c>
      <c r="C2444" s="32" t="str">
        <f t="shared" si="38"/>
        <v>OperationstoMiddle College</v>
      </c>
      <c r="D2444">
        <v>6.2</v>
      </c>
    </row>
    <row r="2445" spans="1:4" ht="14" x14ac:dyDescent="0.15">
      <c r="A2445" t="s">
        <v>30</v>
      </c>
      <c r="B2445" t="s">
        <v>57</v>
      </c>
      <c r="C2445" s="32" t="str">
        <f t="shared" si="38"/>
        <v>OperationstoMinglewood Elem</v>
      </c>
      <c r="D2445">
        <v>13</v>
      </c>
    </row>
    <row r="2446" spans="1:4" ht="14" x14ac:dyDescent="0.15">
      <c r="A2446" t="s">
        <v>30</v>
      </c>
      <c r="B2446" t="s">
        <v>178</v>
      </c>
      <c r="C2446" s="32" t="str">
        <f t="shared" si="38"/>
        <v>OperationstoMontg. Central Elem</v>
      </c>
      <c r="D2446">
        <v>14.5</v>
      </c>
    </row>
    <row r="2447" spans="1:4" ht="14" x14ac:dyDescent="0.15">
      <c r="A2447" t="s">
        <v>30</v>
      </c>
      <c r="B2447" t="s">
        <v>179</v>
      </c>
      <c r="C2447" s="32" t="str">
        <f t="shared" si="38"/>
        <v>OperationstoMontg. Central High</v>
      </c>
      <c r="D2447">
        <v>14.3</v>
      </c>
    </row>
    <row r="2448" spans="1:4" ht="14" x14ac:dyDescent="0.15">
      <c r="A2448" t="s">
        <v>30</v>
      </c>
      <c r="B2448" t="s">
        <v>180</v>
      </c>
      <c r="C2448" s="32" t="str">
        <f t="shared" si="38"/>
        <v>OperationstoMontg. Central Middle</v>
      </c>
      <c r="D2448">
        <v>14.3</v>
      </c>
    </row>
    <row r="2449" spans="1:4" ht="14" x14ac:dyDescent="0.15">
      <c r="A2449" t="s">
        <v>30</v>
      </c>
      <c r="B2449" t="s">
        <v>65</v>
      </c>
      <c r="C2449" s="32" t="str">
        <f t="shared" si="38"/>
        <v>OperationstoMoore Magnet Elem</v>
      </c>
      <c r="D2449">
        <v>4.9000000000000004</v>
      </c>
    </row>
    <row r="2450" spans="1:4" ht="14" x14ac:dyDescent="0.15">
      <c r="A2450" t="s">
        <v>30</v>
      </c>
      <c r="B2450" t="s">
        <v>181</v>
      </c>
      <c r="C2450" s="32" t="str">
        <f t="shared" si="38"/>
        <v>OperationstoNew Providence Adult Learning</v>
      </c>
      <c r="D2450">
        <v>9.6999999999999993</v>
      </c>
    </row>
    <row r="2451" spans="1:4" ht="14" x14ac:dyDescent="0.15">
      <c r="A2451" t="s">
        <v>30</v>
      </c>
      <c r="B2451" t="s">
        <v>182</v>
      </c>
      <c r="C2451" s="32" t="str">
        <f t="shared" si="38"/>
        <v>OperationstoNew Providence Middle</v>
      </c>
      <c r="D2451">
        <v>12.6</v>
      </c>
    </row>
    <row r="2452" spans="1:4" ht="14" x14ac:dyDescent="0.15">
      <c r="A2452" t="s">
        <v>30</v>
      </c>
      <c r="B2452" t="s">
        <v>58</v>
      </c>
      <c r="C2452" s="32" t="str">
        <f t="shared" si="38"/>
        <v>OperationstoNorman Smith Elem</v>
      </c>
      <c r="D2452">
        <v>5.4</v>
      </c>
    </row>
    <row r="2453" spans="1:4" ht="14" x14ac:dyDescent="0.15">
      <c r="A2453" t="s">
        <v>30</v>
      </c>
      <c r="B2453" t="s">
        <v>183</v>
      </c>
      <c r="C2453" s="32" t="str">
        <f t="shared" si="38"/>
        <v>OperationstoNortheast Elem</v>
      </c>
      <c r="D2453">
        <v>10.3</v>
      </c>
    </row>
    <row r="2454" spans="1:4" ht="14" x14ac:dyDescent="0.15">
      <c r="A2454" t="s">
        <v>30</v>
      </c>
      <c r="B2454" t="s">
        <v>184</v>
      </c>
      <c r="C2454" s="32" t="str">
        <f t="shared" si="38"/>
        <v>OperationstoNortheast High</v>
      </c>
      <c r="D2454">
        <v>10.5</v>
      </c>
    </row>
    <row r="2455" spans="1:4" ht="14" x14ac:dyDescent="0.15">
      <c r="A2455" t="s">
        <v>30</v>
      </c>
      <c r="B2455" t="s">
        <v>185</v>
      </c>
      <c r="C2455" s="32" t="str">
        <f t="shared" si="38"/>
        <v>OperationstoNortheast Middle</v>
      </c>
      <c r="D2455">
        <v>10.3</v>
      </c>
    </row>
    <row r="2456" spans="1:4" ht="14" x14ac:dyDescent="0.15">
      <c r="A2456" t="s">
        <v>30</v>
      </c>
      <c r="B2456" t="s">
        <v>59</v>
      </c>
      <c r="C2456" s="32" t="str">
        <f t="shared" si="38"/>
        <v>OperationstoNorthwest High</v>
      </c>
      <c r="D2456">
        <v>13.7</v>
      </c>
    </row>
    <row r="2457" spans="1:4" ht="14" x14ac:dyDescent="0.15">
      <c r="A2457" t="s">
        <v>30</v>
      </c>
      <c r="B2457" t="s">
        <v>60</v>
      </c>
      <c r="C2457" s="32" t="str">
        <f t="shared" si="38"/>
        <v>OperationstoOakland Elem</v>
      </c>
      <c r="D2457">
        <v>10.5</v>
      </c>
    </row>
    <row r="2458" spans="1:4" ht="14" x14ac:dyDescent="0.15">
      <c r="A2458" t="s">
        <v>30</v>
      </c>
      <c r="B2458" t="s">
        <v>186</v>
      </c>
      <c r="C2458" s="32" t="str">
        <f t="shared" si="38"/>
        <v>OperationstoOnsite - Main</v>
      </c>
      <c r="D2458">
        <v>5</v>
      </c>
    </row>
    <row r="2459" spans="1:4" ht="14" x14ac:dyDescent="0.15">
      <c r="A2459" t="s">
        <v>30</v>
      </c>
      <c r="B2459" t="s">
        <v>187</v>
      </c>
      <c r="C2459" s="32" t="str">
        <f t="shared" si="38"/>
        <v>OperationstoOnsite - MC</v>
      </c>
      <c r="D2459">
        <v>14.5</v>
      </c>
    </row>
    <row r="2460" spans="1:4" ht="14" x14ac:dyDescent="0.15">
      <c r="A2460" t="s">
        <v>30</v>
      </c>
      <c r="B2460" t="s">
        <v>188</v>
      </c>
      <c r="C2460" s="32" t="str">
        <f t="shared" si="38"/>
        <v>OperationstoOnsite - Northeast</v>
      </c>
      <c r="D2460">
        <v>10.5</v>
      </c>
    </row>
    <row r="2461" spans="1:4" ht="14" x14ac:dyDescent="0.15">
      <c r="A2461" t="s">
        <v>30</v>
      </c>
      <c r="B2461" t="s">
        <v>189</v>
      </c>
      <c r="C2461" s="32" t="str">
        <f t="shared" si="38"/>
        <v>OperationstoOnsite - Northwest</v>
      </c>
      <c r="D2461">
        <v>13.6</v>
      </c>
    </row>
    <row r="2462" spans="1:4" ht="14" x14ac:dyDescent="0.15">
      <c r="A2462" t="s">
        <v>30</v>
      </c>
      <c r="B2462" t="s">
        <v>30</v>
      </c>
      <c r="C2462" s="32" t="str">
        <f t="shared" si="38"/>
        <v>OperationstoOperations</v>
      </c>
      <c r="D2462">
        <v>0</v>
      </c>
    </row>
    <row r="2463" spans="1:4" ht="14" x14ac:dyDescent="0.15">
      <c r="A2463" t="s">
        <v>30</v>
      </c>
      <c r="B2463" t="s">
        <v>61</v>
      </c>
      <c r="C2463" s="32" t="str">
        <f t="shared" si="38"/>
        <v>OperationstoPisgah Elem</v>
      </c>
      <c r="D2463">
        <v>11.3</v>
      </c>
    </row>
    <row r="2464" spans="1:4" ht="14" x14ac:dyDescent="0.15">
      <c r="A2464" t="s">
        <v>30</v>
      </c>
      <c r="B2464" t="s">
        <v>190</v>
      </c>
      <c r="C2464" s="32" t="str">
        <f t="shared" si="38"/>
        <v>OperationstoRichview Middle</v>
      </c>
      <c r="D2464">
        <v>2.4</v>
      </c>
    </row>
    <row r="2465" spans="1:4" ht="14" x14ac:dyDescent="0.15">
      <c r="A2465" t="s">
        <v>30</v>
      </c>
      <c r="B2465" t="s">
        <v>62</v>
      </c>
      <c r="C2465" s="32" t="str">
        <f t="shared" si="38"/>
        <v>OperationstoRinggold Elem</v>
      </c>
      <c r="D2465">
        <v>13.6</v>
      </c>
    </row>
    <row r="2466" spans="1:4" ht="14" x14ac:dyDescent="0.15">
      <c r="A2466" t="s">
        <v>30</v>
      </c>
      <c r="B2466" t="s">
        <v>191</v>
      </c>
      <c r="C2466" s="32" t="str">
        <f t="shared" si="38"/>
        <v>OperationstoRossview Elem</v>
      </c>
      <c r="D2466">
        <v>6.4</v>
      </c>
    </row>
    <row r="2467" spans="1:4" ht="14" x14ac:dyDescent="0.15">
      <c r="A2467" t="s">
        <v>30</v>
      </c>
      <c r="B2467" t="s">
        <v>192</v>
      </c>
      <c r="C2467" s="32" t="str">
        <f t="shared" si="38"/>
        <v>OperationstoRossview High</v>
      </c>
      <c r="D2467">
        <v>6.8</v>
      </c>
    </row>
    <row r="2468" spans="1:4" ht="14" x14ac:dyDescent="0.15">
      <c r="A2468" t="s">
        <v>30</v>
      </c>
      <c r="B2468" t="s">
        <v>193</v>
      </c>
      <c r="C2468" s="32" t="str">
        <f t="shared" si="38"/>
        <v>OperationstoRossview Middle</v>
      </c>
      <c r="D2468">
        <v>6.6</v>
      </c>
    </row>
    <row r="2469" spans="1:4" ht="14" x14ac:dyDescent="0.15">
      <c r="A2469" t="s">
        <v>30</v>
      </c>
      <c r="B2469" t="s">
        <v>63</v>
      </c>
      <c r="C2469" s="32" t="str">
        <f t="shared" si="38"/>
        <v>OperationstoSango Elem</v>
      </c>
      <c r="D2469">
        <v>3.7</v>
      </c>
    </row>
    <row r="2470" spans="1:4" ht="14" x14ac:dyDescent="0.15">
      <c r="A2470" t="s">
        <v>30</v>
      </c>
      <c r="B2470" t="s">
        <v>194</v>
      </c>
      <c r="C2470" s="32" t="str">
        <f t="shared" si="38"/>
        <v>OperationstoSt. B ELC</v>
      </c>
      <c r="D2470">
        <v>6.7</v>
      </c>
    </row>
    <row r="2471" spans="1:4" ht="14" x14ac:dyDescent="0.15">
      <c r="A2471" t="s">
        <v>30</v>
      </c>
      <c r="B2471" t="s">
        <v>123</v>
      </c>
      <c r="C2471" s="32" t="str">
        <f t="shared" si="38"/>
        <v>OperationstoTCAT</v>
      </c>
      <c r="D2471">
        <v>9.6999999999999993</v>
      </c>
    </row>
    <row r="2472" spans="1:4" ht="14" x14ac:dyDescent="0.15">
      <c r="A2472" t="s">
        <v>30</v>
      </c>
      <c r="B2472" t="s">
        <v>195</v>
      </c>
      <c r="C2472" s="32" t="str">
        <f t="shared" si="38"/>
        <v>OperationstoUS Bank - Downtown</v>
      </c>
      <c r="D2472">
        <v>6.2</v>
      </c>
    </row>
    <row r="2473" spans="1:4" ht="14" x14ac:dyDescent="0.15">
      <c r="A2473" t="s">
        <v>30</v>
      </c>
      <c r="B2473" t="s">
        <v>196</v>
      </c>
      <c r="C2473" s="32" t="str">
        <f t="shared" si="38"/>
        <v>OperationstoUS Bank - Madison</v>
      </c>
      <c r="D2473">
        <v>3.1</v>
      </c>
    </row>
    <row r="2474" spans="1:4" ht="14" x14ac:dyDescent="0.15">
      <c r="A2474" t="s">
        <v>30</v>
      </c>
      <c r="B2474" t="s">
        <v>197</v>
      </c>
      <c r="C2474" s="32" t="str">
        <f t="shared" si="38"/>
        <v>OperationstoUS Bank - Ft. Campbell</v>
      </c>
      <c r="D2474">
        <v>12.3</v>
      </c>
    </row>
    <row r="2475" spans="1:4" ht="14" x14ac:dyDescent="0.15">
      <c r="A2475" t="s">
        <v>30</v>
      </c>
      <c r="B2475" t="s">
        <v>198</v>
      </c>
      <c r="C2475" s="32" t="str">
        <f t="shared" si="38"/>
        <v>OperationstoUS Bank - Wilma</v>
      </c>
      <c r="D2475">
        <v>7.4</v>
      </c>
    </row>
    <row r="2476" spans="1:4" ht="14" x14ac:dyDescent="0.15">
      <c r="A2476" t="s">
        <v>30</v>
      </c>
      <c r="B2476" t="s">
        <v>199</v>
      </c>
      <c r="C2476" s="32" t="str">
        <f t="shared" si="38"/>
        <v>OperationstoWest Creek Elem</v>
      </c>
      <c r="D2476">
        <v>14</v>
      </c>
    </row>
    <row r="2477" spans="1:4" ht="14" x14ac:dyDescent="0.15">
      <c r="A2477" t="s">
        <v>30</v>
      </c>
      <c r="B2477" t="s">
        <v>200</v>
      </c>
      <c r="C2477" s="32" t="str">
        <f t="shared" si="38"/>
        <v>OperationstoWest Creek High</v>
      </c>
      <c r="D2477">
        <v>14.4</v>
      </c>
    </row>
    <row r="2478" spans="1:4" ht="14" x14ac:dyDescent="0.15">
      <c r="A2478" t="s">
        <v>30</v>
      </c>
      <c r="B2478" t="s">
        <v>201</v>
      </c>
      <c r="C2478" s="32" t="str">
        <f t="shared" si="38"/>
        <v>OperationstoWest Creek Middle</v>
      </c>
      <c r="D2478">
        <v>14.1</v>
      </c>
    </row>
    <row r="2479" spans="1:4" ht="14" x14ac:dyDescent="0.15">
      <c r="A2479" t="s">
        <v>30</v>
      </c>
      <c r="B2479" t="s">
        <v>64</v>
      </c>
      <c r="C2479" s="32" t="str">
        <f t="shared" si="38"/>
        <v>OperationstoWoodlawn Elem</v>
      </c>
      <c r="D2479">
        <v>15</v>
      </c>
    </row>
    <row r="2480" spans="1:4" ht="14" x14ac:dyDescent="0.15">
      <c r="A2480" t="s">
        <v>61</v>
      </c>
      <c r="B2480" t="s">
        <v>50</v>
      </c>
      <c r="C2480" s="32" t="str">
        <f t="shared" si="38"/>
        <v>Pisgah ElemtoBarkers Mill Elem</v>
      </c>
      <c r="D2480">
        <v>3.4</v>
      </c>
    </row>
    <row r="2481" spans="1:4" ht="14" x14ac:dyDescent="0.15">
      <c r="A2481" t="s">
        <v>61</v>
      </c>
      <c r="B2481" t="s">
        <v>67</v>
      </c>
      <c r="C2481" s="32" t="str">
        <f t="shared" si="38"/>
        <v>Pisgah ElemtoBarksdale Elem</v>
      </c>
      <c r="D2481">
        <v>10.4</v>
      </c>
    </row>
    <row r="2482" spans="1:4" ht="14" x14ac:dyDescent="0.15">
      <c r="A2482" t="s">
        <v>61</v>
      </c>
      <c r="B2482" t="s">
        <v>166</v>
      </c>
      <c r="C2482" s="32" t="str">
        <f t="shared" si="38"/>
        <v>Pisgah ElemtoBurt Innovation Center</v>
      </c>
      <c r="D2482">
        <v>7.3</v>
      </c>
    </row>
    <row r="2483" spans="1:4" ht="14" x14ac:dyDescent="0.15">
      <c r="A2483" t="s">
        <v>61</v>
      </c>
      <c r="B2483" t="s">
        <v>51</v>
      </c>
      <c r="C2483" s="32" t="str">
        <f t="shared" si="38"/>
        <v>Pisgah ElemtoByrns Darden Elem</v>
      </c>
      <c r="D2483">
        <v>8.1</v>
      </c>
    </row>
    <row r="2484" spans="1:4" ht="14" x14ac:dyDescent="0.15">
      <c r="A2484" t="s">
        <v>61</v>
      </c>
      <c r="B2484" t="s">
        <v>66</v>
      </c>
      <c r="C2484" s="32" t="str">
        <f t="shared" si="38"/>
        <v>Pisgah ElemtoCarmel Elem</v>
      </c>
      <c r="D2484">
        <v>18.2</v>
      </c>
    </row>
    <row r="2485" spans="1:4" ht="14" x14ac:dyDescent="0.15">
      <c r="A2485" t="s">
        <v>61</v>
      </c>
      <c r="B2485" t="s">
        <v>38</v>
      </c>
      <c r="C2485" s="32" t="str">
        <f t="shared" si="38"/>
        <v>Pisgah ElemtoCO Gracey</v>
      </c>
      <c r="D2485">
        <v>7.9</v>
      </c>
    </row>
    <row r="2486" spans="1:4" ht="14" x14ac:dyDescent="0.15">
      <c r="A2486" t="s">
        <v>61</v>
      </c>
      <c r="B2486" t="s">
        <v>17</v>
      </c>
      <c r="C2486" s="32" t="str">
        <f t="shared" si="38"/>
        <v>Pisgah ElemtoCSS</v>
      </c>
      <c r="D2486">
        <v>10.7</v>
      </c>
    </row>
    <row r="2487" spans="1:4" ht="14" x14ac:dyDescent="0.15">
      <c r="A2487" t="s">
        <v>61</v>
      </c>
      <c r="B2487" t="s">
        <v>167</v>
      </c>
      <c r="C2487" s="32" t="str">
        <f t="shared" si="38"/>
        <v>Pisgah ElemtoClarksville High</v>
      </c>
      <c r="D2487">
        <v>10.1</v>
      </c>
    </row>
    <row r="2488" spans="1:4" ht="14" x14ac:dyDescent="0.15">
      <c r="A2488" t="s">
        <v>61</v>
      </c>
      <c r="B2488" t="s">
        <v>52</v>
      </c>
      <c r="C2488" s="32" t="str">
        <f t="shared" si="38"/>
        <v>Pisgah ElemtoCumberland Hgts Elem</v>
      </c>
      <c r="D2488">
        <v>14.5</v>
      </c>
    </row>
    <row r="2489" spans="1:4" ht="14" x14ac:dyDescent="0.15">
      <c r="A2489" t="s">
        <v>61</v>
      </c>
      <c r="B2489" t="s">
        <v>68</v>
      </c>
      <c r="C2489" s="32" t="str">
        <f t="shared" si="38"/>
        <v>Pisgah ElemtoEast Montg. Elem</v>
      </c>
      <c r="D2489">
        <v>13.9</v>
      </c>
    </row>
    <row r="2490" spans="1:4" ht="14" x14ac:dyDescent="0.15">
      <c r="A2490" t="s">
        <v>61</v>
      </c>
      <c r="B2490" t="s">
        <v>168</v>
      </c>
      <c r="C2490" s="32" t="str">
        <f t="shared" si="38"/>
        <v>Pisgah ElemtoFreedom Elem</v>
      </c>
      <c r="D2490">
        <v>6.6</v>
      </c>
    </row>
    <row r="2491" spans="1:4" ht="14" x14ac:dyDescent="0.15">
      <c r="A2491" t="s">
        <v>61</v>
      </c>
      <c r="B2491" t="s">
        <v>53</v>
      </c>
      <c r="C2491" s="32" t="str">
        <f t="shared" si="38"/>
        <v>Pisgah ElemtoGlenellen Elem</v>
      </c>
      <c r="D2491">
        <v>2.9</v>
      </c>
    </row>
    <row r="2492" spans="1:4" ht="14" x14ac:dyDescent="0.15">
      <c r="A2492" t="s">
        <v>61</v>
      </c>
      <c r="B2492" t="s">
        <v>54</v>
      </c>
      <c r="C2492" s="32" t="str">
        <f t="shared" si="38"/>
        <v>Pisgah ElemtoGreenwood Complex</v>
      </c>
      <c r="D2492">
        <v>7.7</v>
      </c>
    </row>
    <row r="2493" spans="1:4" ht="14" x14ac:dyDescent="0.15">
      <c r="A2493" t="s">
        <v>61</v>
      </c>
      <c r="B2493" t="s">
        <v>55</v>
      </c>
      <c r="C2493" s="32" t="str">
        <f t="shared" si="38"/>
        <v>Pisgah ElemtoHazelwood Elem</v>
      </c>
      <c r="D2493">
        <v>1.7</v>
      </c>
    </row>
    <row r="2494" spans="1:4" ht="14" x14ac:dyDescent="0.15">
      <c r="A2494" t="s">
        <v>61</v>
      </c>
      <c r="B2494" t="s">
        <v>169</v>
      </c>
      <c r="C2494" s="32" t="str">
        <f t="shared" si="38"/>
        <v>Pisgah ElemtoKenwood Elem</v>
      </c>
      <c r="D2494">
        <v>6</v>
      </c>
    </row>
    <row r="2495" spans="1:4" ht="14" x14ac:dyDescent="0.15">
      <c r="A2495" t="s">
        <v>61</v>
      </c>
      <c r="B2495" t="s">
        <v>170</v>
      </c>
      <c r="C2495" s="32" t="str">
        <f t="shared" si="38"/>
        <v>Pisgah ElemtoKenwood High</v>
      </c>
      <c r="D2495">
        <v>6.1</v>
      </c>
    </row>
    <row r="2496" spans="1:4" ht="14" x14ac:dyDescent="0.15">
      <c r="A2496" t="s">
        <v>61</v>
      </c>
      <c r="B2496" t="s">
        <v>171</v>
      </c>
      <c r="C2496" s="32" t="str">
        <f t="shared" si="38"/>
        <v>Pisgah ElemtoKenwood Middle</v>
      </c>
      <c r="D2496">
        <v>6</v>
      </c>
    </row>
    <row r="2497" spans="1:4" ht="14" x14ac:dyDescent="0.15">
      <c r="A2497" t="s">
        <v>61</v>
      </c>
      <c r="B2497" t="s">
        <v>172</v>
      </c>
      <c r="C2497" s="32" t="str">
        <f t="shared" si="38"/>
        <v>Pisgah ElemtoKirkwood Elem</v>
      </c>
      <c r="D2497">
        <v>12.5</v>
      </c>
    </row>
    <row r="2498" spans="1:4" ht="14" x14ac:dyDescent="0.15">
      <c r="A2498" t="s">
        <v>61</v>
      </c>
      <c r="B2498" t="s">
        <v>173</v>
      </c>
      <c r="C2498" s="32" t="str">
        <f t="shared" si="38"/>
        <v>Pisgah ElemtoKirkwood High</v>
      </c>
      <c r="D2498">
        <v>12</v>
      </c>
    </row>
    <row r="2499" spans="1:4" ht="14" x14ac:dyDescent="0.15">
      <c r="A2499" t="s">
        <v>61</v>
      </c>
      <c r="B2499" t="s">
        <v>174</v>
      </c>
      <c r="C2499" s="32" t="str">
        <f t="shared" ref="C2499:C2562" si="39">CONCATENATE(A2499,"to",B2499)</f>
        <v>Pisgah ElemtoKirkwood Middle</v>
      </c>
      <c r="D2499">
        <v>12</v>
      </c>
    </row>
    <row r="2500" spans="1:4" ht="14" x14ac:dyDescent="0.15">
      <c r="A2500" t="s">
        <v>61</v>
      </c>
      <c r="B2500" t="s">
        <v>175</v>
      </c>
      <c r="C2500" s="32" t="str">
        <f t="shared" si="39"/>
        <v>Pisgah ElemtoLearning Center Main</v>
      </c>
      <c r="D2500">
        <v>8.1</v>
      </c>
    </row>
    <row r="2501" spans="1:4" ht="14" x14ac:dyDescent="0.15">
      <c r="A2501" t="s">
        <v>61</v>
      </c>
      <c r="B2501" t="s">
        <v>176</v>
      </c>
      <c r="C2501" s="32" t="str">
        <f t="shared" si="39"/>
        <v>Pisgah ElemtoLearning Center North</v>
      </c>
      <c r="D2501">
        <v>8.4</v>
      </c>
    </row>
    <row r="2502" spans="1:4" ht="14" x14ac:dyDescent="0.15">
      <c r="A2502" t="s">
        <v>61</v>
      </c>
      <c r="B2502" t="s">
        <v>56</v>
      </c>
      <c r="C2502" s="32" t="str">
        <f t="shared" si="39"/>
        <v>Pisgah ElemtoLiberty Elem</v>
      </c>
      <c r="D2502">
        <v>10.6</v>
      </c>
    </row>
    <row r="2503" spans="1:4" ht="14" x14ac:dyDescent="0.15">
      <c r="A2503" t="s">
        <v>61</v>
      </c>
      <c r="B2503" t="s">
        <v>177</v>
      </c>
      <c r="C2503" s="32" t="str">
        <f t="shared" si="39"/>
        <v>Pisgah ElemtoMiddle College</v>
      </c>
      <c r="D2503">
        <v>7.2</v>
      </c>
    </row>
    <row r="2504" spans="1:4" ht="14" x14ac:dyDescent="0.15">
      <c r="A2504" t="s">
        <v>61</v>
      </c>
      <c r="B2504" t="s">
        <v>57</v>
      </c>
      <c r="C2504" s="32" t="str">
        <f t="shared" si="39"/>
        <v>Pisgah ElemtoMinglewood Elem</v>
      </c>
      <c r="D2504">
        <v>7.5</v>
      </c>
    </row>
    <row r="2505" spans="1:4" ht="14" x14ac:dyDescent="0.15">
      <c r="A2505" t="s">
        <v>61</v>
      </c>
      <c r="B2505" t="s">
        <v>178</v>
      </c>
      <c r="C2505" s="32" t="str">
        <f t="shared" si="39"/>
        <v>Pisgah ElemtoMontg. Central Elem</v>
      </c>
      <c r="D2505">
        <v>17.399999999999999</v>
      </c>
    </row>
    <row r="2506" spans="1:4" ht="14" x14ac:dyDescent="0.15">
      <c r="A2506" t="s">
        <v>61</v>
      </c>
      <c r="B2506" t="s">
        <v>179</v>
      </c>
      <c r="C2506" s="32" t="str">
        <f t="shared" si="39"/>
        <v>Pisgah ElemtoMontg. Central High</v>
      </c>
      <c r="D2506">
        <v>17.2</v>
      </c>
    </row>
    <row r="2507" spans="1:4" ht="14" x14ac:dyDescent="0.15">
      <c r="A2507" t="s">
        <v>61</v>
      </c>
      <c r="B2507" t="s">
        <v>180</v>
      </c>
      <c r="C2507" s="32" t="str">
        <f t="shared" si="39"/>
        <v>Pisgah ElemtoMontg. Central Middle</v>
      </c>
      <c r="D2507">
        <v>17.3</v>
      </c>
    </row>
    <row r="2508" spans="1:4" ht="14" x14ac:dyDescent="0.15">
      <c r="A2508" t="s">
        <v>61</v>
      </c>
      <c r="B2508" t="s">
        <v>65</v>
      </c>
      <c r="C2508" s="32" t="str">
        <f t="shared" si="39"/>
        <v>Pisgah ElemtoMoore Magnet Elem</v>
      </c>
      <c r="D2508">
        <v>8</v>
      </c>
    </row>
    <row r="2509" spans="1:4" ht="14" x14ac:dyDescent="0.15">
      <c r="A2509" t="s">
        <v>61</v>
      </c>
      <c r="B2509" t="s">
        <v>181</v>
      </c>
      <c r="C2509" s="32" t="str">
        <f t="shared" si="39"/>
        <v>Pisgah ElemtoNew Providence Adult Learning</v>
      </c>
      <c r="D2509">
        <v>8.3000000000000007</v>
      </c>
    </row>
    <row r="2510" spans="1:4" ht="14" x14ac:dyDescent="0.15">
      <c r="A2510" t="s">
        <v>61</v>
      </c>
      <c r="B2510" t="s">
        <v>182</v>
      </c>
      <c r="C2510" s="32" t="str">
        <f t="shared" si="39"/>
        <v>Pisgah ElemtoNew Providence Middle</v>
      </c>
      <c r="D2510">
        <v>7.5</v>
      </c>
    </row>
    <row r="2511" spans="1:4" ht="14" x14ac:dyDescent="0.15">
      <c r="A2511" t="s">
        <v>61</v>
      </c>
      <c r="B2511" t="s">
        <v>58</v>
      </c>
      <c r="C2511" s="32" t="str">
        <f t="shared" si="39"/>
        <v>Pisgah ElemtoNorman Smith Elem</v>
      </c>
      <c r="D2511">
        <v>8.1</v>
      </c>
    </row>
    <row r="2512" spans="1:4" ht="14" x14ac:dyDescent="0.15">
      <c r="A2512" t="s">
        <v>61</v>
      </c>
      <c r="B2512" t="s">
        <v>183</v>
      </c>
      <c r="C2512" s="32" t="str">
        <f t="shared" si="39"/>
        <v>Pisgah ElemtoNortheast Elem</v>
      </c>
      <c r="D2512">
        <v>2.7</v>
      </c>
    </row>
    <row r="2513" spans="1:4" ht="14" x14ac:dyDescent="0.15">
      <c r="A2513" t="s">
        <v>61</v>
      </c>
      <c r="B2513" t="s">
        <v>184</v>
      </c>
      <c r="C2513" s="32" t="str">
        <f t="shared" si="39"/>
        <v>Pisgah ElemtoNortheast High</v>
      </c>
      <c r="D2513">
        <v>2.1</v>
      </c>
    </row>
    <row r="2514" spans="1:4" ht="14" x14ac:dyDescent="0.15">
      <c r="A2514" t="s">
        <v>61</v>
      </c>
      <c r="B2514" t="s">
        <v>185</v>
      </c>
      <c r="C2514" s="32" t="str">
        <f t="shared" si="39"/>
        <v>Pisgah ElemtoNortheast Middle</v>
      </c>
      <c r="D2514">
        <v>2.2999999999999998</v>
      </c>
    </row>
    <row r="2515" spans="1:4" ht="14" x14ac:dyDescent="0.15">
      <c r="A2515" t="s">
        <v>61</v>
      </c>
      <c r="B2515" t="s">
        <v>59</v>
      </c>
      <c r="C2515" s="32" t="str">
        <f t="shared" si="39"/>
        <v>Pisgah ElemtoNorthwest High</v>
      </c>
      <c r="D2515">
        <v>8.6</v>
      </c>
    </row>
    <row r="2516" spans="1:4" ht="14" x14ac:dyDescent="0.15">
      <c r="A2516" t="s">
        <v>61</v>
      </c>
      <c r="B2516" t="s">
        <v>60</v>
      </c>
      <c r="C2516" s="32" t="str">
        <f t="shared" si="39"/>
        <v>Pisgah ElemtoOakland Elem</v>
      </c>
      <c r="D2516">
        <v>4.5999999999999996</v>
      </c>
    </row>
    <row r="2517" spans="1:4" ht="14" x14ac:dyDescent="0.15">
      <c r="A2517" t="s">
        <v>61</v>
      </c>
      <c r="B2517" t="s">
        <v>186</v>
      </c>
      <c r="C2517" s="32" t="str">
        <f t="shared" si="39"/>
        <v>Pisgah ElemtoOnsite - Main</v>
      </c>
      <c r="D2517">
        <v>8.1</v>
      </c>
    </row>
    <row r="2518" spans="1:4" ht="14" x14ac:dyDescent="0.15">
      <c r="A2518" t="s">
        <v>61</v>
      </c>
      <c r="B2518" t="s">
        <v>187</v>
      </c>
      <c r="C2518" s="32" t="str">
        <f t="shared" si="39"/>
        <v>Pisgah ElemtoOnsite - MC</v>
      </c>
      <c r="D2518">
        <v>17.399999999999999</v>
      </c>
    </row>
    <row r="2519" spans="1:4" ht="14" x14ac:dyDescent="0.15">
      <c r="A2519" t="s">
        <v>61</v>
      </c>
      <c r="B2519" t="s">
        <v>188</v>
      </c>
      <c r="C2519" s="32" t="str">
        <f t="shared" si="39"/>
        <v>Pisgah ElemtoOnsite - Northeast</v>
      </c>
      <c r="D2519">
        <v>2.9</v>
      </c>
    </row>
    <row r="2520" spans="1:4" ht="14" x14ac:dyDescent="0.15">
      <c r="A2520" t="s">
        <v>61</v>
      </c>
      <c r="B2520" t="s">
        <v>189</v>
      </c>
      <c r="C2520" s="32" t="str">
        <f t="shared" si="39"/>
        <v>Pisgah ElemtoOnsite - Northwest</v>
      </c>
      <c r="D2520">
        <v>8.6</v>
      </c>
    </row>
    <row r="2521" spans="1:4" ht="14" x14ac:dyDescent="0.15">
      <c r="A2521" t="s">
        <v>61</v>
      </c>
      <c r="B2521" t="s">
        <v>30</v>
      </c>
      <c r="C2521" s="32" t="str">
        <f t="shared" si="39"/>
        <v>Pisgah ElemtoOperations</v>
      </c>
      <c r="D2521">
        <v>11.3</v>
      </c>
    </row>
    <row r="2522" spans="1:4" ht="14" x14ac:dyDescent="0.15">
      <c r="A2522" t="s">
        <v>61</v>
      </c>
      <c r="B2522" t="s">
        <v>61</v>
      </c>
      <c r="C2522" s="32" t="str">
        <f t="shared" si="39"/>
        <v>Pisgah ElemtoPisgah Elem</v>
      </c>
      <c r="D2522">
        <v>0</v>
      </c>
    </row>
    <row r="2523" spans="1:4" ht="14" x14ac:dyDescent="0.15">
      <c r="A2523" t="s">
        <v>61</v>
      </c>
      <c r="B2523" t="s">
        <v>190</v>
      </c>
      <c r="C2523" s="32" t="str">
        <f t="shared" si="39"/>
        <v>Pisgah ElemtoRichview Middle</v>
      </c>
      <c r="D2523">
        <v>9.6</v>
      </c>
    </row>
    <row r="2524" spans="1:4" ht="14" x14ac:dyDescent="0.15">
      <c r="A2524" t="s">
        <v>61</v>
      </c>
      <c r="B2524" t="s">
        <v>62</v>
      </c>
      <c r="C2524" s="32" t="str">
        <f t="shared" si="39"/>
        <v>Pisgah ElemtoRinggold Elem</v>
      </c>
      <c r="D2524">
        <v>7.1</v>
      </c>
    </row>
    <row r="2525" spans="1:4" ht="14" x14ac:dyDescent="0.15">
      <c r="A2525" t="s">
        <v>61</v>
      </c>
      <c r="B2525" t="s">
        <v>191</v>
      </c>
      <c r="C2525" s="32" t="str">
        <f t="shared" si="39"/>
        <v>Pisgah ElemtoRossview Elem</v>
      </c>
      <c r="D2525">
        <v>8.1999999999999993</v>
      </c>
    </row>
    <row r="2526" spans="1:4" ht="14" x14ac:dyDescent="0.15">
      <c r="A2526" t="s">
        <v>61</v>
      </c>
      <c r="B2526" t="s">
        <v>192</v>
      </c>
      <c r="C2526" s="32" t="str">
        <f t="shared" si="39"/>
        <v>Pisgah ElemtoRossview High</v>
      </c>
      <c r="D2526">
        <v>8.5</v>
      </c>
    </row>
    <row r="2527" spans="1:4" ht="14" x14ac:dyDescent="0.15">
      <c r="A2527" t="s">
        <v>61</v>
      </c>
      <c r="B2527" t="s">
        <v>193</v>
      </c>
      <c r="C2527" s="32" t="str">
        <f t="shared" si="39"/>
        <v>Pisgah ElemtoRossview Middle</v>
      </c>
      <c r="D2527">
        <v>8.3000000000000007</v>
      </c>
    </row>
    <row r="2528" spans="1:4" ht="14" x14ac:dyDescent="0.15">
      <c r="A2528" t="s">
        <v>61</v>
      </c>
      <c r="B2528" t="s">
        <v>63</v>
      </c>
      <c r="C2528" s="32" t="str">
        <f t="shared" si="39"/>
        <v>Pisgah ElemtoSango Elem</v>
      </c>
      <c r="D2528">
        <v>13.7</v>
      </c>
    </row>
    <row r="2529" spans="1:4" ht="14" x14ac:dyDescent="0.15">
      <c r="A2529" t="s">
        <v>61</v>
      </c>
      <c r="B2529" t="s">
        <v>194</v>
      </c>
      <c r="C2529" s="32" t="str">
        <f t="shared" si="39"/>
        <v>Pisgah ElemtoSt. B ELC</v>
      </c>
      <c r="D2529">
        <v>5.6</v>
      </c>
    </row>
    <row r="2530" spans="1:4" ht="14" x14ac:dyDescent="0.15">
      <c r="A2530" t="s">
        <v>61</v>
      </c>
      <c r="B2530" t="s">
        <v>123</v>
      </c>
      <c r="C2530" s="32" t="str">
        <f t="shared" si="39"/>
        <v>Pisgah ElemtoTCAT</v>
      </c>
      <c r="D2530">
        <v>6.4</v>
      </c>
    </row>
    <row r="2531" spans="1:4" ht="14" x14ac:dyDescent="0.15">
      <c r="A2531" t="s">
        <v>61</v>
      </c>
      <c r="B2531" t="s">
        <v>195</v>
      </c>
      <c r="C2531" s="32" t="str">
        <f t="shared" si="39"/>
        <v>Pisgah ElemtoUS Bank - Downtown</v>
      </c>
      <c r="D2531">
        <v>7.9</v>
      </c>
    </row>
    <row r="2532" spans="1:4" ht="14" x14ac:dyDescent="0.15">
      <c r="A2532" t="s">
        <v>61</v>
      </c>
      <c r="B2532" t="s">
        <v>196</v>
      </c>
      <c r="C2532" s="32" t="str">
        <f t="shared" si="39"/>
        <v>Pisgah ElemtoUS Bank - Madison</v>
      </c>
      <c r="D2532">
        <v>9.8000000000000007</v>
      </c>
    </row>
    <row r="2533" spans="1:4" ht="14" x14ac:dyDescent="0.15">
      <c r="A2533" t="s">
        <v>61</v>
      </c>
      <c r="B2533" t="s">
        <v>197</v>
      </c>
      <c r="C2533" s="32" t="str">
        <f t="shared" si="39"/>
        <v>Pisgah ElemtoUS Bank - Ft. Campbell</v>
      </c>
      <c r="D2533">
        <v>7.4</v>
      </c>
    </row>
    <row r="2534" spans="1:4" ht="14" x14ac:dyDescent="0.15">
      <c r="A2534" t="s">
        <v>61</v>
      </c>
      <c r="B2534" t="s">
        <v>198</v>
      </c>
      <c r="C2534" s="32" t="str">
        <f t="shared" si="39"/>
        <v>Pisgah ElemtoUS Bank - Wilma</v>
      </c>
      <c r="D2534">
        <v>5.0999999999999996</v>
      </c>
    </row>
    <row r="2535" spans="1:4" ht="14" x14ac:dyDescent="0.15">
      <c r="A2535" t="s">
        <v>61</v>
      </c>
      <c r="B2535" t="s">
        <v>199</v>
      </c>
      <c r="C2535" s="32" t="str">
        <f t="shared" si="39"/>
        <v>Pisgah ElemtoWest Creek Elem</v>
      </c>
      <c r="D2535">
        <v>3.8</v>
      </c>
    </row>
    <row r="2536" spans="1:4" ht="14" x14ac:dyDescent="0.15">
      <c r="A2536" t="s">
        <v>61</v>
      </c>
      <c r="B2536" t="s">
        <v>200</v>
      </c>
      <c r="C2536" s="32" t="str">
        <f t="shared" si="39"/>
        <v>Pisgah ElemtoWest Creek High</v>
      </c>
      <c r="D2536">
        <v>4.2</v>
      </c>
    </row>
    <row r="2537" spans="1:4" ht="14" x14ac:dyDescent="0.15">
      <c r="A2537" t="s">
        <v>61</v>
      </c>
      <c r="B2537" t="s">
        <v>201</v>
      </c>
      <c r="C2537" s="32" t="str">
        <f t="shared" si="39"/>
        <v>Pisgah ElemtoWest Creek Middle</v>
      </c>
      <c r="D2537">
        <v>3.9</v>
      </c>
    </row>
    <row r="2538" spans="1:4" ht="14" x14ac:dyDescent="0.15">
      <c r="A2538" t="s">
        <v>61</v>
      </c>
      <c r="B2538" t="s">
        <v>64</v>
      </c>
      <c r="C2538" s="32" t="str">
        <f t="shared" si="39"/>
        <v>Pisgah ElemtoWoodlawn Elem</v>
      </c>
      <c r="D2538">
        <v>13.3</v>
      </c>
    </row>
    <row r="2539" spans="1:4" ht="14" x14ac:dyDescent="0.15">
      <c r="A2539" t="s">
        <v>190</v>
      </c>
      <c r="B2539" t="s">
        <v>50</v>
      </c>
      <c r="C2539" s="32" t="str">
        <f t="shared" si="39"/>
        <v>Richview MiddletoBarkers Mill Elem</v>
      </c>
      <c r="D2539">
        <v>12.6</v>
      </c>
    </row>
    <row r="2540" spans="1:4" ht="14" x14ac:dyDescent="0.15">
      <c r="A2540" t="s">
        <v>190</v>
      </c>
      <c r="B2540" t="s">
        <v>67</v>
      </c>
      <c r="C2540" s="32" t="str">
        <f t="shared" si="39"/>
        <v>Richview MiddletoBarksdale Elem</v>
      </c>
      <c r="D2540">
        <v>2.1</v>
      </c>
    </row>
    <row r="2541" spans="1:4" ht="14" x14ac:dyDescent="0.15">
      <c r="A2541" t="s">
        <v>190</v>
      </c>
      <c r="B2541" t="s">
        <v>166</v>
      </c>
      <c r="C2541" s="32" t="str">
        <f t="shared" si="39"/>
        <v>Richview MiddletoBurt Innovation Center</v>
      </c>
      <c r="D2541">
        <v>5.7</v>
      </c>
    </row>
    <row r="2542" spans="1:4" ht="14" x14ac:dyDescent="0.15">
      <c r="A2542" t="s">
        <v>190</v>
      </c>
      <c r="B2542" t="s">
        <v>51</v>
      </c>
      <c r="C2542" s="32" t="str">
        <f t="shared" si="39"/>
        <v>Richview MiddletoByrns Darden Elem</v>
      </c>
      <c r="D2542">
        <v>8.6</v>
      </c>
    </row>
    <row r="2543" spans="1:4" ht="14" x14ac:dyDescent="0.15">
      <c r="A2543" t="s">
        <v>190</v>
      </c>
      <c r="B2543" t="s">
        <v>66</v>
      </c>
      <c r="C2543" s="32" t="str">
        <f t="shared" si="39"/>
        <v>Richview MiddletoCarmel Elem</v>
      </c>
      <c r="D2543">
        <v>7.9</v>
      </c>
    </row>
    <row r="2544" spans="1:4" ht="14" x14ac:dyDescent="0.15">
      <c r="A2544" t="s">
        <v>190</v>
      </c>
      <c r="B2544" t="s">
        <v>38</v>
      </c>
      <c r="C2544" s="32" t="str">
        <f t="shared" si="39"/>
        <v>Richview MiddletoCO Gracey</v>
      </c>
      <c r="D2544">
        <v>4.5999999999999996</v>
      </c>
    </row>
    <row r="2545" spans="1:4" ht="14" x14ac:dyDescent="0.15">
      <c r="A2545" t="s">
        <v>190</v>
      </c>
      <c r="B2545" t="s">
        <v>17</v>
      </c>
      <c r="C2545" s="32" t="str">
        <f t="shared" si="39"/>
        <v>Richview MiddletoCSS</v>
      </c>
      <c r="D2545">
        <v>7.9</v>
      </c>
    </row>
    <row r="2546" spans="1:4" ht="14" x14ac:dyDescent="0.15">
      <c r="A2546" t="s">
        <v>190</v>
      </c>
      <c r="B2546" t="s">
        <v>167</v>
      </c>
      <c r="C2546" s="32" t="str">
        <f t="shared" si="39"/>
        <v>Richview MiddletoClarksville High</v>
      </c>
      <c r="D2546">
        <v>0.4</v>
      </c>
    </row>
    <row r="2547" spans="1:4" ht="14" x14ac:dyDescent="0.15">
      <c r="A2547" t="s">
        <v>190</v>
      </c>
      <c r="B2547" t="s">
        <v>52</v>
      </c>
      <c r="C2547" s="32" t="str">
        <f t="shared" si="39"/>
        <v>Richview MiddletoCumberland Hgts Elem</v>
      </c>
      <c r="D2547">
        <v>11.5</v>
      </c>
    </row>
    <row r="2548" spans="1:4" ht="14" x14ac:dyDescent="0.15">
      <c r="A2548" t="s">
        <v>190</v>
      </c>
      <c r="B2548" t="s">
        <v>68</v>
      </c>
      <c r="C2548" s="32" t="str">
        <f t="shared" si="39"/>
        <v>Richview MiddletoEast Montg. Elem</v>
      </c>
      <c r="D2548">
        <v>4.9000000000000004</v>
      </c>
    </row>
    <row r="2549" spans="1:4" ht="14" x14ac:dyDescent="0.15">
      <c r="A2549" t="s">
        <v>190</v>
      </c>
      <c r="B2549" t="s">
        <v>168</v>
      </c>
      <c r="C2549" s="32" t="str">
        <f t="shared" si="39"/>
        <v>Richview MiddletoFreedom Elem</v>
      </c>
      <c r="D2549">
        <v>14.7</v>
      </c>
    </row>
    <row r="2550" spans="1:4" ht="14" x14ac:dyDescent="0.15">
      <c r="A2550" t="s">
        <v>190</v>
      </c>
      <c r="B2550" t="s">
        <v>53</v>
      </c>
      <c r="C2550" s="32" t="str">
        <f t="shared" si="39"/>
        <v>Richview MiddletoGlenellen Elem</v>
      </c>
      <c r="D2550">
        <v>7.4</v>
      </c>
    </row>
    <row r="2551" spans="1:4" ht="14" x14ac:dyDescent="0.15">
      <c r="A2551" t="s">
        <v>190</v>
      </c>
      <c r="B2551" t="s">
        <v>54</v>
      </c>
      <c r="C2551" s="32" t="str">
        <f t="shared" si="39"/>
        <v>Richview MiddletoGreenwood Complex</v>
      </c>
      <c r="D2551">
        <v>4.8</v>
      </c>
    </row>
    <row r="2552" spans="1:4" ht="14" x14ac:dyDescent="0.15">
      <c r="A2552" t="s">
        <v>190</v>
      </c>
      <c r="B2552" t="s">
        <v>55</v>
      </c>
      <c r="C2552" s="32" t="str">
        <f t="shared" si="39"/>
        <v>Richview MiddletoHazelwood Elem</v>
      </c>
      <c r="D2552">
        <v>11</v>
      </c>
    </row>
    <row r="2553" spans="1:4" ht="14" x14ac:dyDescent="0.15">
      <c r="A2553" t="s">
        <v>190</v>
      </c>
      <c r="B2553" t="s">
        <v>169</v>
      </c>
      <c r="C2553" s="32" t="str">
        <f t="shared" si="39"/>
        <v>Richview MiddletoKenwood Elem</v>
      </c>
      <c r="D2553">
        <v>10.7</v>
      </c>
    </row>
    <row r="2554" spans="1:4" ht="14" x14ac:dyDescent="0.15">
      <c r="A2554" t="s">
        <v>190</v>
      </c>
      <c r="B2554" t="s">
        <v>170</v>
      </c>
      <c r="C2554" s="32" t="str">
        <f t="shared" si="39"/>
        <v>Richview MiddletoKenwood High</v>
      </c>
      <c r="D2554">
        <v>10.9</v>
      </c>
    </row>
    <row r="2555" spans="1:4" ht="14" x14ac:dyDescent="0.15">
      <c r="A2555" t="s">
        <v>190</v>
      </c>
      <c r="B2555" t="s">
        <v>171</v>
      </c>
      <c r="C2555" s="32" t="str">
        <f t="shared" si="39"/>
        <v>Richview MiddletoKenwood Middle</v>
      </c>
      <c r="D2555">
        <v>10.7</v>
      </c>
    </row>
    <row r="2556" spans="1:4" ht="14" x14ac:dyDescent="0.15">
      <c r="A2556" t="s">
        <v>190</v>
      </c>
      <c r="B2556" t="s">
        <v>172</v>
      </c>
      <c r="C2556" s="32" t="str">
        <f t="shared" si="39"/>
        <v>Richview MiddletoKirkwood Elem</v>
      </c>
      <c r="D2556">
        <v>8.8000000000000007</v>
      </c>
    </row>
    <row r="2557" spans="1:4" ht="14" x14ac:dyDescent="0.15">
      <c r="A2557" t="s">
        <v>190</v>
      </c>
      <c r="B2557" t="s">
        <v>173</v>
      </c>
      <c r="C2557" s="32" t="str">
        <f t="shared" si="39"/>
        <v>Richview MiddletoKirkwood High</v>
      </c>
      <c r="D2557">
        <v>8.4</v>
      </c>
    </row>
    <row r="2558" spans="1:4" ht="14" x14ac:dyDescent="0.15">
      <c r="A2558" t="s">
        <v>190</v>
      </c>
      <c r="B2558" t="s">
        <v>174</v>
      </c>
      <c r="C2558" s="32" t="str">
        <f t="shared" si="39"/>
        <v>Richview MiddletoKirkwood Middle</v>
      </c>
      <c r="D2558">
        <v>8.4</v>
      </c>
    </row>
    <row r="2559" spans="1:4" ht="14" x14ac:dyDescent="0.15">
      <c r="A2559" t="s">
        <v>190</v>
      </c>
      <c r="B2559" t="s">
        <v>175</v>
      </c>
      <c r="C2559" s="32" t="str">
        <f t="shared" si="39"/>
        <v>Richview MiddletoLearning Center Main</v>
      </c>
      <c r="D2559">
        <v>4.0999999999999996</v>
      </c>
    </row>
    <row r="2560" spans="1:4" ht="14" x14ac:dyDescent="0.15">
      <c r="A2560" t="s">
        <v>190</v>
      </c>
      <c r="B2560" t="s">
        <v>176</v>
      </c>
      <c r="C2560" s="32" t="str">
        <f t="shared" si="39"/>
        <v>Richview MiddletoLearning Center North</v>
      </c>
      <c r="D2560">
        <v>11.4</v>
      </c>
    </row>
    <row r="2561" spans="1:4" ht="14" x14ac:dyDescent="0.15">
      <c r="A2561" t="s">
        <v>190</v>
      </c>
      <c r="B2561" t="s">
        <v>56</v>
      </c>
      <c r="C2561" s="32" t="str">
        <f t="shared" si="39"/>
        <v>Richview MiddletoLiberty Elem</v>
      </c>
      <c r="D2561">
        <v>12.7</v>
      </c>
    </row>
    <row r="2562" spans="1:4" ht="14" x14ac:dyDescent="0.15">
      <c r="A2562" t="s">
        <v>190</v>
      </c>
      <c r="B2562" t="s">
        <v>177</v>
      </c>
      <c r="C2562" s="32" t="str">
        <f t="shared" si="39"/>
        <v>Richview MiddletoMiddle College</v>
      </c>
      <c r="D2562">
        <v>5.6</v>
      </c>
    </row>
    <row r="2563" spans="1:4" ht="14" x14ac:dyDescent="0.15">
      <c r="A2563" t="s">
        <v>190</v>
      </c>
      <c r="B2563" t="s">
        <v>57</v>
      </c>
      <c r="C2563" s="32" t="str">
        <f t="shared" ref="C2563:C2626" si="40">CONCATENATE(A2563,"to",B2563)</f>
        <v>Richview MiddletoMinglewood Elem</v>
      </c>
      <c r="D2563">
        <v>11.4</v>
      </c>
    </row>
    <row r="2564" spans="1:4" ht="14" x14ac:dyDescent="0.15">
      <c r="A2564" t="s">
        <v>190</v>
      </c>
      <c r="B2564" t="s">
        <v>178</v>
      </c>
      <c r="C2564" s="32" t="str">
        <f t="shared" si="40"/>
        <v>Richview MiddletoMontg. Central Elem</v>
      </c>
      <c r="D2564">
        <v>14.9</v>
      </c>
    </row>
    <row r="2565" spans="1:4" ht="14" x14ac:dyDescent="0.15">
      <c r="A2565" t="s">
        <v>190</v>
      </c>
      <c r="B2565" t="s">
        <v>179</v>
      </c>
      <c r="C2565" s="32" t="str">
        <f t="shared" si="40"/>
        <v>Richview MiddletoMontg. Central High</v>
      </c>
      <c r="D2565">
        <v>14.7</v>
      </c>
    </row>
    <row r="2566" spans="1:4" ht="14" x14ac:dyDescent="0.15">
      <c r="A2566" t="s">
        <v>190</v>
      </c>
      <c r="B2566" t="s">
        <v>180</v>
      </c>
      <c r="C2566" s="32" t="str">
        <f t="shared" si="40"/>
        <v>Richview MiddletoMontg. Central Middle</v>
      </c>
      <c r="D2566">
        <v>14.3</v>
      </c>
    </row>
    <row r="2567" spans="1:4" ht="14" x14ac:dyDescent="0.15">
      <c r="A2567" t="s">
        <v>190</v>
      </c>
      <c r="B2567" t="s">
        <v>65</v>
      </c>
      <c r="C2567" s="32" t="str">
        <f t="shared" si="40"/>
        <v>Richview MiddletoMoore Magnet Elem</v>
      </c>
      <c r="D2567">
        <v>4.3</v>
      </c>
    </row>
    <row r="2568" spans="1:4" ht="14" x14ac:dyDescent="0.15">
      <c r="A2568" t="s">
        <v>190</v>
      </c>
      <c r="B2568" t="s">
        <v>181</v>
      </c>
      <c r="C2568" s="32" t="str">
        <f t="shared" si="40"/>
        <v>Richview MiddletoNew Providence Adult Learning</v>
      </c>
      <c r="D2568">
        <v>8.1999999999999993</v>
      </c>
    </row>
    <row r="2569" spans="1:4" ht="14" x14ac:dyDescent="0.15">
      <c r="A2569" t="s">
        <v>190</v>
      </c>
      <c r="B2569" t="s">
        <v>182</v>
      </c>
      <c r="C2569" s="32" t="str">
        <f t="shared" si="40"/>
        <v>Richview MiddletoNew Providence Middle</v>
      </c>
      <c r="D2569">
        <v>11.2</v>
      </c>
    </row>
    <row r="2570" spans="1:4" ht="14" x14ac:dyDescent="0.15">
      <c r="A2570" t="s">
        <v>190</v>
      </c>
      <c r="B2570" t="s">
        <v>58</v>
      </c>
      <c r="C2570" s="32" t="str">
        <f t="shared" si="40"/>
        <v>Richview MiddletoNorman Smith Elem</v>
      </c>
      <c r="D2570">
        <v>4.8</v>
      </c>
    </row>
    <row r="2571" spans="1:4" ht="14" x14ac:dyDescent="0.15">
      <c r="A2571" t="s">
        <v>190</v>
      </c>
      <c r="B2571" t="s">
        <v>183</v>
      </c>
      <c r="C2571" s="32" t="str">
        <f t="shared" si="40"/>
        <v>Richview MiddletoNortheast Elem</v>
      </c>
      <c r="D2571">
        <v>8.9</v>
      </c>
    </row>
    <row r="2572" spans="1:4" ht="14" x14ac:dyDescent="0.15">
      <c r="A2572" t="s">
        <v>190</v>
      </c>
      <c r="B2572" t="s">
        <v>184</v>
      </c>
      <c r="C2572" s="32" t="str">
        <f t="shared" si="40"/>
        <v>Richview MiddletoNortheast High</v>
      </c>
      <c r="D2572">
        <v>8.8000000000000007</v>
      </c>
    </row>
    <row r="2573" spans="1:4" ht="14" x14ac:dyDescent="0.15">
      <c r="A2573" t="s">
        <v>190</v>
      </c>
      <c r="B2573" t="s">
        <v>185</v>
      </c>
      <c r="C2573" s="32" t="str">
        <f t="shared" si="40"/>
        <v>Richview MiddletoNortheast Middle</v>
      </c>
      <c r="D2573">
        <v>8.6</v>
      </c>
    </row>
    <row r="2574" spans="1:4" ht="14" x14ac:dyDescent="0.15">
      <c r="A2574" t="s">
        <v>190</v>
      </c>
      <c r="B2574" t="s">
        <v>59</v>
      </c>
      <c r="C2574" s="32" t="str">
        <f t="shared" si="40"/>
        <v>Richview MiddletoNorthwest High</v>
      </c>
      <c r="D2574">
        <v>12.2</v>
      </c>
    </row>
    <row r="2575" spans="1:4" ht="14" x14ac:dyDescent="0.15">
      <c r="A2575" t="s">
        <v>190</v>
      </c>
      <c r="B2575" t="s">
        <v>60</v>
      </c>
      <c r="C2575" s="32" t="str">
        <f t="shared" si="40"/>
        <v>Richview MiddletoOakland Elem</v>
      </c>
      <c r="D2575">
        <v>8.8000000000000007</v>
      </c>
    </row>
    <row r="2576" spans="1:4" ht="14" x14ac:dyDescent="0.15">
      <c r="A2576" t="s">
        <v>190</v>
      </c>
      <c r="B2576" t="s">
        <v>186</v>
      </c>
      <c r="C2576" s="32" t="str">
        <f t="shared" si="40"/>
        <v>Richview MiddletoOnsite - Main</v>
      </c>
      <c r="D2576">
        <v>4.4000000000000004</v>
      </c>
    </row>
    <row r="2577" spans="1:4" ht="14" x14ac:dyDescent="0.15">
      <c r="A2577" t="s">
        <v>190</v>
      </c>
      <c r="B2577" t="s">
        <v>187</v>
      </c>
      <c r="C2577" s="32" t="str">
        <f t="shared" si="40"/>
        <v>Richview MiddletoOnsite - MC</v>
      </c>
      <c r="D2577">
        <v>14.9</v>
      </c>
    </row>
    <row r="2578" spans="1:4" ht="14" x14ac:dyDescent="0.15">
      <c r="A2578" t="s">
        <v>190</v>
      </c>
      <c r="B2578" t="s">
        <v>188</v>
      </c>
      <c r="C2578" s="32" t="str">
        <f t="shared" si="40"/>
        <v>Richview MiddletoOnsite - Northeast</v>
      </c>
      <c r="D2578">
        <v>8.8000000000000007</v>
      </c>
    </row>
    <row r="2579" spans="1:4" ht="14" x14ac:dyDescent="0.15">
      <c r="A2579" t="s">
        <v>190</v>
      </c>
      <c r="B2579" t="s">
        <v>189</v>
      </c>
      <c r="C2579" s="32" t="str">
        <f t="shared" si="40"/>
        <v>Richview MiddletoOnsite - Northwest</v>
      </c>
      <c r="D2579">
        <v>13.2</v>
      </c>
    </row>
    <row r="2580" spans="1:4" ht="14" x14ac:dyDescent="0.15">
      <c r="A2580" t="s">
        <v>190</v>
      </c>
      <c r="B2580" t="s">
        <v>30</v>
      </c>
      <c r="C2580" s="32" t="str">
        <f t="shared" si="40"/>
        <v>Richview MiddletoOperations</v>
      </c>
      <c r="D2580">
        <v>2.4</v>
      </c>
    </row>
    <row r="2581" spans="1:4" ht="14" x14ac:dyDescent="0.15">
      <c r="A2581" t="s">
        <v>190</v>
      </c>
      <c r="B2581" t="s">
        <v>61</v>
      </c>
      <c r="C2581" s="32" t="str">
        <f t="shared" si="40"/>
        <v>Richview MiddletoPisgah Elem</v>
      </c>
      <c r="D2581">
        <v>9.6</v>
      </c>
    </row>
    <row r="2582" spans="1:4" ht="14" x14ac:dyDescent="0.15">
      <c r="A2582" t="s">
        <v>190</v>
      </c>
      <c r="B2582" t="s">
        <v>190</v>
      </c>
      <c r="C2582" s="32" t="str">
        <f t="shared" si="40"/>
        <v>Richview MiddletoRichview Middle</v>
      </c>
      <c r="D2582">
        <v>0</v>
      </c>
    </row>
    <row r="2583" spans="1:4" ht="14" x14ac:dyDescent="0.15">
      <c r="A2583" t="s">
        <v>190</v>
      </c>
      <c r="B2583" t="s">
        <v>62</v>
      </c>
      <c r="C2583" s="32" t="str">
        <f t="shared" si="40"/>
        <v>Richview MiddletoRinggold Elem</v>
      </c>
      <c r="D2583">
        <v>11.7</v>
      </c>
    </row>
    <row r="2584" spans="1:4" ht="14" x14ac:dyDescent="0.15">
      <c r="A2584" t="s">
        <v>190</v>
      </c>
      <c r="B2584" t="s">
        <v>191</v>
      </c>
      <c r="C2584" s="32" t="str">
        <f t="shared" si="40"/>
        <v>Richview MiddletoRossview Elem</v>
      </c>
      <c r="D2584">
        <v>4.7</v>
      </c>
    </row>
    <row r="2585" spans="1:4" ht="14" x14ac:dyDescent="0.15">
      <c r="A2585" t="s">
        <v>190</v>
      </c>
      <c r="B2585" t="s">
        <v>192</v>
      </c>
      <c r="C2585" s="32" t="str">
        <f t="shared" si="40"/>
        <v>Richview MiddletoRossview High</v>
      </c>
      <c r="D2585">
        <v>5.0999999999999996</v>
      </c>
    </row>
    <row r="2586" spans="1:4" ht="14" x14ac:dyDescent="0.15">
      <c r="A2586" t="s">
        <v>190</v>
      </c>
      <c r="B2586" t="s">
        <v>193</v>
      </c>
      <c r="C2586" s="32" t="str">
        <f t="shared" si="40"/>
        <v>Richview MiddletoRossview Middle</v>
      </c>
      <c r="D2586">
        <v>4.9000000000000004</v>
      </c>
    </row>
    <row r="2587" spans="1:4" ht="14" x14ac:dyDescent="0.15">
      <c r="A2587" t="s">
        <v>190</v>
      </c>
      <c r="B2587" t="s">
        <v>63</v>
      </c>
      <c r="C2587" s="32" t="str">
        <f t="shared" si="40"/>
        <v>Richview MiddletoSango Elem</v>
      </c>
      <c r="D2587">
        <v>4.4000000000000004</v>
      </c>
    </row>
    <row r="2588" spans="1:4" ht="14" x14ac:dyDescent="0.15">
      <c r="A2588" t="s">
        <v>190</v>
      </c>
      <c r="B2588" t="s">
        <v>194</v>
      </c>
      <c r="C2588" s="32" t="str">
        <f t="shared" si="40"/>
        <v>Richview MiddletoSt. B ELC</v>
      </c>
      <c r="D2588">
        <v>5</v>
      </c>
    </row>
    <row r="2589" spans="1:4" ht="14" x14ac:dyDescent="0.15">
      <c r="A2589" t="s">
        <v>190</v>
      </c>
      <c r="B2589" t="s">
        <v>123</v>
      </c>
      <c r="C2589" s="32" t="str">
        <f t="shared" si="40"/>
        <v>Richview MiddletoTCAT</v>
      </c>
      <c r="D2589">
        <v>7.9</v>
      </c>
    </row>
    <row r="2590" spans="1:4" ht="14" x14ac:dyDescent="0.15">
      <c r="A2590" t="s">
        <v>190</v>
      </c>
      <c r="B2590" t="s">
        <v>195</v>
      </c>
      <c r="C2590" s="32" t="str">
        <f t="shared" si="40"/>
        <v>Richview MiddletoUS Bank - Downtown</v>
      </c>
      <c r="D2590">
        <v>5.6</v>
      </c>
    </row>
    <row r="2591" spans="1:4" ht="14" x14ac:dyDescent="0.15">
      <c r="A2591" t="s">
        <v>190</v>
      </c>
      <c r="B2591" t="s">
        <v>196</v>
      </c>
      <c r="C2591" s="32" t="str">
        <f t="shared" si="40"/>
        <v>Richview MiddletoUS Bank - Madison</v>
      </c>
      <c r="D2591">
        <v>2.6</v>
      </c>
    </row>
    <row r="2592" spans="1:4" ht="14" x14ac:dyDescent="0.15">
      <c r="A2592" t="s">
        <v>190</v>
      </c>
      <c r="B2592" t="s">
        <v>197</v>
      </c>
      <c r="C2592" s="32" t="str">
        <f t="shared" si="40"/>
        <v>Richview MiddletoUS Bank - Ft. Campbell</v>
      </c>
      <c r="D2592">
        <v>10.8</v>
      </c>
    </row>
    <row r="2593" spans="1:4" ht="14" x14ac:dyDescent="0.15">
      <c r="A2593" t="s">
        <v>190</v>
      </c>
      <c r="B2593" t="s">
        <v>198</v>
      </c>
      <c r="C2593" s="32" t="str">
        <f t="shared" si="40"/>
        <v>Richview MiddletoUS Bank - Wilma</v>
      </c>
      <c r="D2593">
        <v>5.6</v>
      </c>
    </row>
    <row r="2594" spans="1:4" ht="14" x14ac:dyDescent="0.15">
      <c r="A2594" t="s">
        <v>190</v>
      </c>
      <c r="B2594" t="s">
        <v>199</v>
      </c>
      <c r="C2594" s="32" t="str">
        <f t="shared" si="40"/>
        <v>Richview MiddletoWest Creek Elem</v>
      </c>
      <c r="D2594">
        <v>12.3</v>
      </c>
    </row>
    <row r="2595" spans="1:4" ht="14" x14ac:dyDescent="0.15">
      <c r="A2595" t="s">
        <v>190</v>
      </c>
      <c r="B2595" t="s">
        <v>200</v>
      </c>
      <c r="C2595" s="32" t="str">
        <f t="shared" si="40"/>
        <v>Richview MiddletoWest Creek High</v>
      </c>
      <c r="D2595">
        <v>12.7</v>
      </c>
    </row>
    <row r="2596" spans="1:4" ht="14" x14ac:dyDescent="0.15">
      <c r="A2596" t="s">
        <v>190</v>
      </c>
      <c r="B2596" t="s">
        <v>201</v>
      </c>
      <c r="C2596" s="32" t="str">
        <f t="shared" si="40"/>
        <v>Richview MiddletoWest Creek Middle</v>
      </c>
      <c r="D2596">
        <v>12.4</v>
      </c>
    </row>
    <row r="2597" spans="1:4" ht="14" x14ac:dyDescent="0.15">
      <c r="A2597" t="s">
        <v>190</v>
      </c>
      <c r="B2597" t="s">
        <v>64</v>
      </c>
      <c r="C2597" s="32" t="str">
        <f t="shared" si="40"/>
        <v>Richview MiddletoWoodlawn Elem</v>
      </c>
      <c r="D2597">
        <v>15.3</v>
      </c>
    </row>
    <row r="2598" spans="1:4" ht="14" x14ac:dyDescent="0.15">
      <c r="A2598" t="s">
        <v>62</v>
      </c>
      <c r="B2598" t="s">
        <v>50</v>
      </c>
      <c r="C2598" s="32" t="str">
        <f t="shared" si="40"/>
        <v>Ringgold ElemtoBarkers Mill Elem</v>
      </c>
      <c r="D2598">
        <v>5.4</v>
      </c>
    </row>
    <row r="2599" spans="1:4" ht="14" x14ac:dyDescent="0.15">
      <c r="A2599" t="s">
        <v>62</v>
      </c>
      <c r="B2599" t="s">
        <v>67</v>
      </c>
      <c r="C2599" s="32" t="str">
        <f t="shared" si="40"/>
        <v>Ringgold ElemtoBarksdale Elem</v>
      </c>
      <c r="D2599">
        <v>10.199999999999999</v>
      </c>
    </row>
    <row r="2600" spans="1:4" ht="14" x14ac:dyDescent="0.15">
      <c r="A2600" t="s">
        <v>62</v>
      </c>
      <c r="B2600" t="s">
        <v>166</v>
      </c>
      <c r="C2600" s="32" t="str">
        <f t="shared" si="40"/>
        <v>Ringgold ElemtoBurt Innovation Center</v>
      </c>
      <c r="D2600">
        <v>6.7</v>
      </c>
    </row>
    <row r="2601" spans="1:4" ht="14" x14ac:dyDescent="0.15">
      <c r="A2601" t="s">
        <v>62</v>
      </c>
      <c r="B2601" t="s">
        <v>51</v>
      </c>
      <c r="C2601" s="32" t="str">
        <f t="shared" si="40"/>
        <v>Ringgold ElemtoByrns Darden Elem</v>
      </c>
      <c r="D2601">
        <v>4.3</v>
      </c>
    </row>
    <row r="2602" spans="1:4" ht="14" x14ac:dyDescent="0.15">
      <c r="A2602" t="s">
        <v>62</v>
      </c>
      <c r="B2602" t="s">
        <v>66</v>
      </c>
      <c r="C2602" s="32" t="str">
        <f t="shared" si="40"/>
        <v>Ringgold ElemtoCarmel Elem</v>
      </c>
      <c r="D2602">
        <v>19.7</v>
      </c>
    </row>
    <row r="2603" spans="1:4" ht="14" x14ac:dyDescent="0.15">
      <c r="A2603" t="s">
        <v>62</v>
      </c>
      <c r="B2603" t="s">
        <v>38</v>
      </c>
      <c r="C2603" s="32" t="str">
        <f t="shared" si="40"/>
        <v>Ringgold ElemtoCO Gracey</v>
      </c>
      <c r="D2603">
        <v>7.9</v>
      </c>
    </row>
    <row r="2604" spans="1:4" ht="14" x14ac:dyDescent="0.15">
      <c r="A2604" t="s">
        <v>62</v>
      </c>
      <c r="B2604" t="s">
        <v>17</v>
      </c>
      <c r="C2604" s="32" t="str">
        <f t="shared" si="40"/>
        <v>Ringgold ElemtoCSS</v>
      </c>
      <c r="D2604">
        <v>9</v>
      </c>
    </row>
    <row r="2605" spans="1:4" ht="14" x14ac:dyDescent="0.15">
      <c r="A2605" t="s">
        <v>62</v>
      </c>
      <c r="B2605" t="s">
        <v>167</v>
      </c>
      <c r="C2605" s="32" t="str">
        <f t="shared" si="40"/>
        <v>Ringgold ElemtoClarksville High</v>
      </c>
      <c r="D2605">
        <v>12.1</v>
      </c>
    </row>
    <row r="2606" spans="1:4" ht="14" x14ac:dyDescent="0.15">
      <c r="A2606" t="s">
        <v>62</v>
      </c>
      <c r="B2606" t="s">
        <v>52</v>
      </c>
      <c r="C2606" s="32" t="str">
        <f t="shared" si="40"/>
        <v>Ringgold ElemtoCumberland Hgts Elem</v>
      </c>
      <c r="D2606">
        <v>12.8</v>
      </c>
    </row>
    <row r="2607" spans="1:4" ht="14" x14ac:dyDescent="0.15">
      <c r="A2607" t="s">
        <v>62</v>
      </c>
      <c r="B2607" t="s">
        <v>68</v>
      </c>
      <c r="C2607" s="32" t="str">
        <f t="shared" si="40"/>
        <v>Ringgold ElemtoEast Montg. Elem</v>
      </c>
      <c r="D2607">
        <v>16.100000000000001</v>
      </c>
    </row>
    <row r="2608" spans="1:4" ht="14" x14ac:dyDescent="0.15">
      <c r="A2608" t="s">
        <v>62</v>
      </c>
      <c r="B2608" t="s">
        <v>168</v>
      </c>
      <c r="C2608" s="32" t="str">
        <f t="shared" si="40"/>
        <v>Ringgold ElemtoFreedom Elem</v>
      </c>
      <c r="D2608">
        <v>3.1</v>
      </c>
    </row>
    <row r="2609" spans="1:4" ht="14" x14ac:dyDescent="0.15">
      <c r="A2609" t="s">
        <v>62</v>
      </c>
      <c r="B2609" t="s">
        <v>53</v>
      </c>
      <c r="C2609" s="32" t="str">
        <f t="shared" si="40"/>
        <v>Ringgold ElemtoGlenellen Elem</v>
      </c>
      <c r="D2609">
        <v>5.4</v>
      </c>
    </row>
    <row r="2610" spans="1:4" ht="14" x14ac:dyDescent="0.15">
      <c r="A2610" t="s">
        <v>62</v>
      </c>
      <c r="B2610" t="s">
        <v>54</v>
      </c>
      <c r="C2610" s="32" t="str">
        <f t="shared" si="40"/>
        <v>Ringgold ElemtoGreenwood Complex</v>
      </c>
      <c r="D2610">
        <v>7.3</v>
      </c>
    </row>
    <row r="2611" spans="1:4" ht="14" x14ac:dyDescent="0.15">
      <c r="A2611" t="s">
        <v>62</v>
      </c>
      <c r="B2611" t="s">
        <v>55</v>
      </c>
      <c r="C2611" s="32" t="str">
        <f t="shared" si="40"/>
        <v>Ringgold ElemtoHazelwood Elem</v>
      </c>
      <c r="D2611">
        <v>5.7</v>
      </c>
    </row>
    <row r="2612" spans="1:4" ht="14" x14ac:dyDescent="0.15">
      <c r="A2612" t="s">
        <v>62</v>
      </c>
      <c r="B2612" t="s">
        <v>169</v>
      </c>
      <c r="C2612" s="32" t="str">
        <f t="shared" si="40"/>
        <v>Ringgold ElemtoKenwood Elem</v>
      </c>
      <c r="D2612">
        <v>2.5</v>
      </c>
    </row>
    <row r="2613" spans="1:4" ht="14" x14ac:dyDescent="0.15">
      <c r="A2613" t="s">
        <v>62</v>
      </c>
      <c r="B2613" t="s">
        <v>170</v>
      </c>
      <c r="C2613" s="32" t="str">
        <f t="shared" si="40"/>
        <v>Ringgold ElemtoKenwood High</v>
      </c>
      <c r="D2613">
        <v>2.7</v>
      </c>
    </row>
    <row r="2614" spans="1:4" ht="14" x14ac:dyDescent="0.15">
      <c r="A2614" t="s">
        <v>62</v>
      </c>
      <c r="B2614" t="s">
        <v>171</v>
      </c>
      <c r="C2614" s="32" t="str">
        <f t="shared" si="40"/>
        <v>Ringgold ElemtoKenwood Middle</v>
      </c>
      <c r="D2614">
        <v>2.6</v>
      </c>
    </row>
    <row r="2615" spans="1:4" ht="14" x14ac:dyDescent="0.15">
      <c r="A2615" t="s">
        <v>62</v>
      </c>
      <c r="B2615" t="s">
        <v>172</v>
      </c>
      <c r="C2615" s="32" t="str">
        <f t="shared" si="40"/>
        <v>Ringgold ElemtoKirkwood Elem</v>
      </c>
      <c r="D2615">
        <v>14.6</v>
      </c>
    </row>
    <row r="2616" spans="1:4" ht="14" x14ac:dyDescent="0.15">
      <c r="A2616" t="s">
        <v>62</v>
      </c>
      <c r="B2616" t="s">
        <v>173</v>
      </c>
      <c r="C2616" s="32" t="str">
        <f t="shared" si="40"/>
        <v>Ringgold ElemtoKirkwood High</v>
      </c>
      <c r="D2616">
        <v>14</v>
      </c>
    </row>
    <row r="2617" spans="1:4" ht="14" x14ac:dyDescent="0.15">
      <c r="A2617" t="s">
        <v>62</v>
      </c>
      <c r="B2617" t="s">
        <v>174</v>
      </c>
      <c r="C2617" s="32" t="str">
        <f t="shared" si="40"/>
        <v>Ringgold ElemtoKirkwood Middle</v>
      </c>
      <c r="D2617">
        <v>14</v>
      </c>
    </row>
    <row r="2618" spans="1:4" ht="14" x14ac:dyDescent="0.15">
      <c r="A2618" t="s">
        <v>62</v>
      </c>
      <c r="B2618" t="s">
        <v>175</v>
      </c>
      <c r="C2618" s="32" t="str">
        <f t="shared" si="40"/>
        <v>Ringgold ElemtoLearning Center Main</v>
      </c>
      <c r="D2618">
        <v>8.1</v>
      </c>
    </row>
    <row r="2619" spans="1:4" ht="14" x14ac:dyDescent="0.15">
      <c r="A2619" t="s">
        <v>62</v>
      </c>
      <c r="B2619" t="s">
        <v>176</v>
      </c>
      <c r="C2619" s="32" t="str">
        <f t="shared" si="40"/>
        <v>Ringgold ElemtoLearning Center North</v>
      </c>
      <c r="D2619">
        <v>2.2000000000000002</v>
      </c>
    </row>
    <row r="2620" spans="1:4" ht="14" x14ac:dyDescent="0.15">
      <c r="A2620" t="s">
        <v>62</v>
      </c>
      <c r="B2620" t="s">
        <v>56</v>
      </c>
      <c r="C2620" s="32" t="str">
        <f t="shared" si="40"/>
        <v>Ringgold ElemtoLiberty Elem</v>
      </c>
      <c r="D2620">
        <v>4.9000000000000004</v>
      </c>
    </row>
    <row r="2621" spans="1:4" ht="14" x14ac:dyDescent="0.15">
      <c r="A2621" t="s">
        <v>62</v>
      </c>
      <c r="B2621" t="s">
        <v>177</v>
      </c>
      <c r="C2621" s="32" t="str">
        <f t="shared" si="40"/>
        <v>Ringgold ElemtoMiddle College</v>
      </c>
      <c r="D2621">
        <v>5.9</v>
      </c>
    </row>
    <row r="2622" spans="1:4" ht="14" x14ac:dyDescent="0.15">
      <c r="A2622" t="s">
        <v>62</v>
      </c>
      <c r="B2622" t="s">
        <v>57</v>
      </c>
      <c r="C2622" s="32" t="str">
        <f t="shared" si="40"/>
        <v>Ringgold ElemtoMinglewood Elem</v>
      </c>
      <c r="D2622">
        <v>2.2000000000000002</v>
      </c>
    </row>
    <row r="2623" spans="1:4" ht="14" x14ac:dyDescent="0.15">
      <c r="A2623" t="s">
        <v>62</v>
      </c>
      <c r="B2623" t="s">
        <v>178</v>
      </c>
      <c r="C2623" s="32" t="str">
        <f t="shared" si="40"/>
        <v>Ringgold ElemtoMontg. Central Elem</v>
      </c>
      <c r="D2623">
        <v>15.7</v>
      </c>
    </row>
    <row r="2624" spans="1:4" ht="14" x14ac:dyDescent="0.15">
      <c r="A2624" t="s">
        <v>62</v>
      </c>
      <c r="B2624" t="s">
        <v>179</v>
      </c>
      <c r="C2624" s="32" t="str">
        <f t="shared" si="40"/>
        <v>Ringgold ElemtoMontg. Central High</v>
      </c>
      <c r="D2624">
        <v>15.5</v>
      </c>
    </row>
    <row r="2625" spans="1:4" ht="14" x14ac:dyDescent="0.15">
      <c r="A2625" t="s">
        <v>62</v>
      </c>
      <c r="B2625" t="s">
        <v>180</v>
      </c>
      <c r="C2625" s="32" t="str">
        <f t="shared" si="40"/>
        <v>Ringgold ElemtoMontg. Central Middle</v>
      </c>
      <c r="D2625">
        <v>15.6</v>
      </c>
    </row>
    <row r="2626" spans="1:4" ht="14" x14ac:dyDescent="0.15">
      <c r="A2626" t="s">
        <v>62</v>
      </c>
      <c r="B2626" t="s">
        <v>65</v>
      </c>
      <c r="C2626" s="32" t="str">
        <f t="shared" si="40"/>
        <v>Ringgold ElemtoMoore Magnet Elem</v>
      </c>
      <c r="D2626">
        <v>8.3000000000000007</v>
      </c>
    </row>
    <row r="2627" spans="1:4" ht="14" x14ac:dyDescent="0.15">
      <c r="A2627" t="s">
        <v>62</v>
      </c>
      <c r="B2627" t="s">
        <v>181</v>
      </c>
      <c r="C2627" s="32" t="str">
        <f t="shared" ref="C2627:C2690" si="41">CONCATENATE(A2627,"to",B2627)</f>
        <v>Ringgold ElemtoNew Providence Adult Learning</v>
      </c>
      <c r="D2627">
        <v>4.7</v>
      </c>
    </row>
    <row r="2628" spans="1:4" ht="14" x14ac:dyDescent="0.15">
      <c r="A2628" t="s">
        <v>62</v>
      </c>
      <c r="B2628" t="s">
        <v>182</v>
      </c>
      <c r="C2628" s="32" t="str">
        <f t="shared" si="41"/>
        <v>Ringgold ElemtoNew Providence Middle</v>
      </c>
      <c r="D2628">
        <v>2</v>
      </c>
    </row>
    <row r="2629" spans="1:4" ht="14" x14ac:dyDescent="0.15">
      <c r="A2629" t="s">
        <v>62</v>
      </c>
      <c r="B2629" t="s">
        <v>58</v>
      </c>
      <c r="C2629" s="32" t="str">
        <f t="shared" si="41"/>
        <v>Ringgold ElemtoNorman Smith Elem</v>
      </c>
      <c r="D2629">
        <v>7.9</v>
      </c>
    </row>
    <row r="2630" spans="1:4" ht="14" x14ac:dyDescent="0.15">
      <c r="A2630" t="s">
        <v>62</v>
      </c>
      <c r="B2630" t="s">
        <v>183</v>
      </c>
      <c r="C2630" s="32" t="str">
        <f t="shared" si="41"/>
        <v>Ringgold ElemtoNortheast Elem</v>
      </c>
      <c r="D2630">
        <v>8.6</v>
      </c>
    </row>
    <row r="2631" spans="1:4" ht="14" x14ac:dyDescent="0.15">
      <c r="A2631" t="s">
        <v>62</v>
      </c>
      <c r="B2631" t="s">
        <v>184</v>
      </c>
      <c r="C2631" s="32" t="str">
        <f t="shared" si="41"/>
        <v>Ringgold ElemtoNortheast High</v>
      </c>
      <c r="D2631">
        <v>8.6999999999999993</v>
      </c>
    </row>
    <row r="2632" spans="1:4" ht="14" x14ac:dyDescent="0.15">
      <c r="A2632" t="s">
        <v>62</v>
      </c>
      <c r="B2632" t="s">
        <v>185</v>
      </c>
      <c r="C2632" s="32" t="str">
        <f t="shared" si="41"/>
        <v>Ringgold ElemtoNortheast Middle</v>
      </c>
      <c r="D2632">
        <v>8.9</v>
      </c>
    </row>
    <row r="2633" spans="1:4" ht="14" x14ac:dyDescent="0.15">
      <c r="A2633" t="s">
        <v>62</v>
      </c>
      <c r="B2633" t="s">
        <v>59</v>
      </c>
      <c r="C2633" s="32" t="str">
        <f t="shared" si="41"/>
        <v>Ringgold ElemtoNorthwest High</v>
      </c>
      <c r="D2633">
        <v>2.8</v>
      </c>
    </row>
    <row r="2634" spans="1:4" ht="14" x14ac:dyDescent="0.15">
      <c r="A2634" t="s">
        <v>62</v>
      </c>
      <c r="B2634" t="s">
        <v>60</v>
      </c>
      <c r="C2634" s="32" t="str">
        <f t="shared" si="41"/>
        <v>Ringgold ElemtoOakland Elem</v>
      </c>
      <c r="D2634">
        <v>10.7</v>
      </c>
    </row>
    <row r="2635" spans="1:4" ht="14" x14ac:dyDescent="0.15">
      <c r="A2635" t="s">
        <v>62</v>
      </c>
      <c r="B2635" t="s">
        <v>186</v>
      </c>
      <c r="C2635" s="32" t="str">
        <f t="shared" si="41"/>
        <v>Ringgold ElemtoOnsite - Main</v>
      </c>
      <c r="D2635">
        <v>8.1999999999999993</v>
      </c>
    </row>
    <row r="2636" spans="1:4" ht="14" x14ac:dyDescent="0.15">
      <c r="A2636" t="s">
        <v>62</v>
      </c>
      <c r="B2636" t="s">
        <v>187</v>
      </c>
      <c r="C2636" s="32" t="str">
        <f t="shared" si="41"/>
        <v>Ringgold ElemtoOnsite - MC</v>
      </c>
      <c r="D2636">
        <v>15.7</v>
      </c>
    </row>
    <row r="2637" spans="1:4" ht="14" x14ac:dyDescent="0.15">
      <c r="A2637" t="s">
        <v>62</v>
      </c>
      <c r="B2637" t="s">
        <v>188</v>
      </c>
      <c r="C2637" s="32" t="str">
        <f t="shared" si="41"/>
        <v>Ringgold ElemtoOnsite - Northeast</v>
      </c>
      <c r="D2637">
        <v>8.6</v>
      </c>
    </row>
    <row r="2638" spans="1:4" ht="14" x14ac:dyDescent="0.15">
      <c r="A2638" t="s">
        <v>62</v>
      </c>
      <c r="B2638" t="s">
        <v>189</v>
      </c>
      <c r="C2638" s="32" t="str">
        <f t="shared" si="41"/>
        <v>Ringgold ElemtoOnsite - Northwest</v>
      </c>
      <c r="D2638">
        <v>2.8</v>
      </c>
    </row>
    <row r="2639" spans="1:4" ht="14" x14ac:dyDescent="0.15">
      <c r="A2639" t="s">
        <v>62</v>
      </c>
      <c r="B2639" t="s">
        <v>30</v>
      </c>
      <c r="C2639" s="32" t="str">
        <f t="shared" si="41"/>
        <v>Ringgold ElemtoOperations</v>
      </c>
      <c r="D2639">
        <v>13.6</v>
      </c>
    </row>
    <row r="2640" spans="1:4" ht="14" x14ac:dyDescent="0.15">
      <c r="A2640" t="s">
        <v>62</v>
      </c>
      <c r="B2640" t="s">
        <v>61</v>
      </c>
      <c r="C2640" s="32" t="str">
        <f t="shared" si="41"/>
        <v>Ringgold ElemtoPisgah Elem</v>
      </c>
      <c r="D2640">
        <v>7.1</v>
      </c>
    </row>
    <row r="2641" spans="1:4" ht="14" x14ac:dyDescent="0.15">
      <c r="A2641" t="s">
        <v>62</v>
      </c>
      <c r="B2641" t="s">
        <v>190</v>
      </c>
      <c r="C2641" s="32" t="str">
        <f t="shared" si="41"/>
        <v>Ringgold ElemtoRichview Middle</v>
      </c>
      <c r="D2641">
        <v>11.7</v>
      </c>
    </row>
    <row r="2642" spans="1:4" ht="14" x14ac:dyDescent="0.15">
      <c r="A2642" t="s">
        <v>62</v>
      </c>
      <c r="B2642" t="s">
        <v>62</v>
      </c>
      <c r="C2642" s="32" t="str">
        <f t="shared" si="41"/>
        <v>Ringgold ElemtoRinggold Elem</v>
      </c>
      <c r="D2642">
        <v>0</v>
      </c>
    </row>
    <row r="2643" spans="1:4" ht="14" x14ac:dyDescent="0.15">
      <c r="A2643" t="s">
        <v>62</v>
      </c>
      <c r="B2643" t="s">
        <v>191</v>
      </c>
      <c r="C2643" s="32" t="str">
        <f t="shared" si="41"/>
        <v>Ringgold ElemtoRossview Elem</v>
      </c>
      <c r="D2643">
        <v>10.199999999999999</v>
      </c>
    </row>
    <row r="2644" spans="1:4" ht="14" x14ac:dyDescent="0.15">
      <c r="A2644" t="s">
        <v>62</v>
      </c>
      <c r="B2644" t="s">
        <v>192</v>
      </c>
      <c r="C2644" s="32" t="str">
        <f t="shared" si="41"/>
        <v>Ringgold ElemtoRossview High</v>
      </c>
      <c r="D2644">
        <v>10.6</v>
      </c>
    </row>
    <row r="2645" spans="1:4" ht="14" x14ac:dyDescent="0.15">
      <c r="A2645" t="s">
        <v>62</v>
      </c>
      <c r="B2645" t="s">
        <v>193</v>
      </c>
      <c r="C2645" s="32" t="str">
        <f t="shared" si="41"/>
        <v>Ringgold ElemtoRossview Middle</v>
      </c>
      <c r="D2645">
        <v>10.4</v>
      </c>
    </row>
    <row r="2646" spans="1:4" ht="14" x14ac:dyDescent="0.15">
      <c r="A2646" t="s">
        <v>62</v>
      </c>
      <c r="B2646" t="s">
        <v>63</v>
      </c>
      <c r="C2646" s="32" t="str">
        <f t="shared" si="41"/>
        <v>Ringgold ElemtoSango Elem</v>
      </c>
      <c r="D2646">
        <v>15.3</v>
      </c>
    </row>
    <row r="2647" spans="1:4" ht="14" x14ac:dyDescent="0.15">
      <c r="A2647" t="s">
        <v>62</v>
      </c>
      <c r="B2647" t="s">
        <v>194</v>
      </c>
      <c r="C2647" s="32" t="str">
        <f t="shared" si="41"/>
        <v>Ringgold ElemtoSt. B ELC</v>
      </c>
      <c r="D2647">
        <v>7.9</v>
      </c>
    </row>
    <row r="2648" spans="1:4" ht="14" x14ac:dyDescent="0.15">
      <c r="A2648" t="s">
        <v>62</v>
      </c>
      <c r="B2648" t="s">
        <v>123</v>
      </c>
      <c r="C2648" s="32" t="str">
        <f t="shared" si="41"/>
        <v>Ringgold ElemtoTCAT</v>
      </c>
      <c r="D2648">
        <v>11</v>
      </c>
    </row>
    <row r="2649" spans="1:4" ht="14" x14ac:dyDescent="0.15">
      <c r="A2649" t="s">
        <v>62</v>
      </c>
      <c r="B2649" t="s">
        <v>195</v>
      </c>
      <c r="C2649" s="32" t="str">
        <f t="shared" si="41"/>
        <v>Ringgold ElemtoUS Bank - Downtown</v>
      </c>
      <c r="D2649">
        <v>6.5</v>
      </c>
    </row>
    <row r="2650" spans="1:4" ht="14" x14ac:dyDescent="0.15">
      <c r="A2650" t="s">
        <v>62</v>
      </c>
      <c r="B2650" t="s">
        <v>196</v>
      </c>
      <c r="C2650" s="32" t="str">
        <f t="shared" si="41"/>
        <v>Ringgold ElemtoUS Bank - Madison</v>
      </c>
      <c r="D2650">
        <v>9.4</v>
      </c>
    </row>
    <row r="2651" spans="1:4" ht="14" x14ac:dyDescent="0.15">
      <c r="A2651" t="s">
        <v>62</v>
      </c>
      <c r="B2651" t="s">
        <v>197</v>
      </c>
      <c r="C2651" s="32" t="str">
        <f t="shared" si="41"/>
        <v>Ringgold ElemtoUS Bank - Ft. Campbell</v>
      </c>
      <c r="D2651">
        <v>1.9</v>
      </c>
    </row>
    <row r="2652" spans="1:4" ht="14" x14ac:dyDescent="0.15">
      <c r="A2652" t="s">
        <v>62</v>
      </c>
      <c r="B2652" t="s">
        <v>198</v>
      </c>
      <c r="C2652" s="32" t="str">
        <f t="shared" si="41"/>
        <v>Ringgold ElemtoUS Bank - Wilma</v>
      </c>
      <c r="D2652">
        <v>7.9</v>
      </c>
    </row>
    <row r="2653" spans="1:4" ht="14" x14ac:dyDescent="0.15">
      <c r="A2653" t="s">
        <v>62</v>
      </c>
      <c r="B2653" t="s">
        <v>199</v>
      </c>
      <c r="C2653" s="32" t="str">
        <f t="shared" si="41"/>
        <v>Ringgold ElemtoWest Creek Elem</v>
      </c>
      <c r="D2653">
        <v>4.0999999999999996</v>
      </c>
    </row>
    <row r="2654" spans="1:4" ht="14" x14ac:dyDescent="0.15">
      <c r="A2654" t="s">
        <v>62</v>
      </c>
      <c r="B2654" t="s">
        <v>200</v>
      </c>
      <c r="C2654" s="32" t="str">
        <f t="shared" si="41"/>
        <v>Ringgold ElemtoWest Creek High</v>
      </c>
      <c r="D2654">
        <v>4.5</v>
      </c>
    </row>
    <row r="2655" spans="1:4" ht="14" x14ac:dyDescent="0.15">
      <c r="A2655" t="s">
        <v>62</v>
      </c>
      <c r="B2655" t="s">
        <v>201</v>
      </c>
      <c r="C2655" s="32" t="str">
        <f t="shared" si="41"/>
        <v>Ringgold ElemtoWest Creek Middle</v>
      </c>
      <c r="D2655">
        <v>4.2</v>
      </c>
    </row>
    <row r="2656" spans="1:4" ht="14" x14ac:dyDescent="0.15">
      <c r="A2656" t="s">
        <v>62</v>
      </c>
      <c r="B2656" t="s">
        <v>64</v>
      </c>
      <c r="C2656" s="32" t="str">
        <f t="shared" si="41"/>
        <v>Ringgold ElemtoWoodlawn Elem</v>
      </c>
      <c r="D2656">
        <v>7.8</v>
      </c>
    </row>
    <row r="2657" spans="1:4" ht="14" x14ac:dyDescent="0.15">
      <c r="A2657" t="s">
        <v>191</v>
      </c>
      <c r="B2657" t="s">
        <v>50</v>
      </c>
      <c r="C2657" s="32" t="str">
        <f t="shared" si="41"/>
        <v>Rossview ElemtoBarkers Mill Elem</v>
      </c>
      <c r="D2657">
        <v>11.7</v>
      </c>
    </row>
    <row r="2658" spans="1:4" ht="14" x14ac:dyDescent="0.15">
      <c r="A2658" t="s">
        <v>191</v>
      </c>
      <c r="B2658" t="s">
        <v>67</v>
      </c>
      <c r="C2658" s="32" t="str">
        <f t="shared" si="41"/>
        <v>Rossview ElemtoBarksdale Elem</v>
      </c>
      <c r="D2658">
        <v>6.4</v>
      </c>
    </row>
    <row r="2659" spans="1:4" ht="14" x14ac:dyDescent="0.15">
      <c r="A2659" t="s">
        <v>191</v>
      </c>
      <c r="B2659" t="s">
        <v>166</v>
      </c>
      <c r="C2659" s="32" t="str">
        <f t="shared" si="41"/>
        <v>Rossview ElemtoBurt Innovation Center</v>
      </c>
      <c r="D2659">
        <v>6.7</v>
      </c>
    </row>
    <row r="2660" spans="1:4" ht="14" x14ac:dyDescent="0.15">
      <c r="A2660" t="s">
        <v>191</v>
      </c>
      <c r="B2660" t="s">
        <v>51</v>
      </c>
      <c r="C2660" s="32" t="str">
        <f t="shared" si="41"/>
        <v>Rossview ElemtoByrns Darden Elem</v>
      </c>
      <c r="D2660">
        <v>8.5</v>
      </c>
    </row>
    <row r="2661" spans="1:4" ht="14" x14ac:dyDescent="0.15">
      <c r="A2661" t="s">
        <v>191</v>
      </c>
      <c r="B2661" t="s">
        <v>66</v>
      </c>
      <c r="C2661" s="32" t="str">
        <f t="shared" si="41"/>
        <v>Rossview ElemtoCarmel Elem</v>
      </c>
      <c r="D2661">
        <v>9</v>
      </c>
    </row>
    <row r="2662" spans="1:4" ht="14" x14ac:dyDescent="0.15">
      <c r="A2662" t="s">
        <v>191</v>
      </c>
      <c r="B2662" t="s">
        <v>38</v>
      </c>
      <c r="C2662" s="32" t="str">
        <f t="shared" si="41"/>
        <v>Rossview ElemtoCO Gracey</v>
      </c>
      <c r="D2662">
        <v>7.3</v>
      </c>
    </row>
    <row r="2663" spans="1:4" ht="14" x14ac:dyDescent="0.15">
      <c r="A2663" t="s">
        <v>191</v>
      </c>
      <c r="B2663" t="s">
        <v>17</v>
      </c>
      <c r="C2663" s="32" t="str">
        <f t="shared" si="41"/>
        <v>Rossview ElemtoCSS</v>
      </c>
      <c r="D2663">
        <v>10.1</v>
      </c>
    </row>
    <row r="2664" spans="1:4" ht="14" x14ac:dyDescent="0.15">
      <c r="A2664" t="s">
        <v>191</v>
      </c>
      <c r="B2664" t="s">
        <v>167</v>
      </c>
      <c r="C2664" s="32" t="str">
        <f t="shared" si="41"/>
        <v>Rossview ElemtoClarksville High</v>
      </c>
      <c r="D2664">
        <v>5</v>
      </c>
    </row>
    <row r="2665" spans="1:4" ht="14" x14ac:dyDescent="0.15">
      <c r="A2665" t="s">
        <v>191</v>
      </c>
      <c r="B2665" t="s">
        <v>52</v>
      </c>
      <c r="C2665" s="32" t="str">
        <f t="shared" si="41"/>
        <v>Rossview ElemtoCumberland Hgts Elem</v>
      </c>
      <c r="D2665">
        <v>13.9</v>
      </c>
    </row>
    <row r="2666" spans="1:4" ht="14" x14ac:dyDescent="0.15">
      <c r="A2666" t="s">
        <v>191</v>
      </c>
      <c r="B2666" t="s">
        <v>68</v>
      </c>
      <c r="C2666" s="32" t="str">
        <f t="shared" si="41"/>
        <v>Rossview ElemtoEast Montg. Elem</v>
      </c>
      <c r="D2666">
        <v>6.8</v>
      </c>
    </row>
    <row r="2667" spans="1:4" ht="14" x14ac:dyDescent="0.15">
      <c r="A2667" t="s">
        <v>191</v>
      </c>
      <c r="B2667" t="s">
        <v>168</v>
      </c>
      <c r="C2667" s="32" t="str">
        <f t="shared" si="41"/>
        <v>Rossview ElemtoFreedom Elem</v>
      </c>
      <c r="D2667">
        <v>13.4</v>
      </c>
    </row>
    <row r="2668" spans="1:4" ht="14" x14ac:dyDescent="0.15">
      <c r="A2668" t="s">
        <v>191</v>
      </c>
      <c r="B2668" t="s">
        <v>53</v>
      </c>
      <c r="C2668" s="32" t="str">
        <f t="shared" si="41"/>
        <v>Rossview ElemtoGlenellen Elem</v>
      </c>
      <c r="D2668">
        <v>5.7</v>
      </c>
    </row>
    <row r="2669" spans="1:4" ht="14" x14ac:dyDescent="0.15">
      <c r="A2669" t="s">
        <v>191</v>
      </c>
      <c r="B2669" t="s">
        <v>54</v>
      </c>
      <c r="C2669" s="32" t="str">
        <f t="shared" si="41"/>
        <v>Rossview ElemtoGreenwood Complex</v>
      </c>
      <c r="D2669">
        <v>7.1</v>
      </c>
    </row>
    <row r="2670" spans="1:4" ht="14" x14ac:dyDescent="0.15">
      <c r="A2670" t="s">
        <v>191</v>
      </c>
      <c r="B2670" t="s">
        <v>55</v>
      </c>
      <c r="C2670" s="32" t="str">
        <f t="shared" si="41"/>
        <v>Rossview ElemtoHazelwood Elem</v>
      </c>
      <c r="D2670">
        <v>9.3000000000000007</v>
      </c>
    </row>
    <row r="2671" spans="1:4" ht="14" x14ac:dyDescent="0.15">
      <c r="A2671" t="s">
        <v>191</v>
      </c>
      <c r="B2671" t="s">
        <v>169</v>
      </c>
      <c r="C2671" s="32" t="str">
        <f t="shared" si="41"/>
        <v>Rossview ElemtoKenwood Elem</v>
      </c>
      <c r="D2671">
        <v>9</v>
      </c>
    </row>
    <row r="2672" spans="1:4" ht="14" x14ac:dyDescent="0.15">
      <c r="A2672" t="s">
        <v>191</v>
      </c>
      <c r="B2672" t="s">
        <v>170</v>
      </c>
      <c r="C2672" s="32" t="str">
        <f t="shared" si="41"/>
        <v>Rossview ElemtoKenwood High</v>
      </c>
      <c r="D2672">
        <v>9.1999999999999993</v>
      </c>
    </row>
    <row r="2673" spans="1:4" ht="14" x14ac:dyDescent="0.15">
      <c r="A2673" t="s">
        <v>191</v>
      </c>
      <c r="B2673" t="s">
        <v>171</v>
      </c>
      <c r="C2673" s="32" t="str">
        <f t="shared" si="41"/>
        <v>Rossview ElemtoKenwood Middle</v>
      </c>
      <c r="D2673">
        <v>9.1</v>
      </c>
    </row>
    <row r="2674" spans="1:4" ht="14" x14ac:dyDescent="0.15">
      <c r="A2674" t="s">
        <v>191</v>
      </c>
      <c r="B2674" t="s">
        <v>172</v>
      </c>
      <c r="C2674" s="32" t="str">
        <f t="shared" si="41"/>
        <v>Rossview ElemtoKirkwood Elem</v>
      </c>
      <c r="D2674">
        <v>4.5999999999999996</v>
      </c>
    </row>
    <row r="2675" spans="1:4" ht="14" x14ac:dyDescent="0.15">
      <c r="A2675" t="s">
        <v>191</v>
      </c>
      <c r="B2675" t="s">
        <v>173</v>
      </c>
      <c r="C2675" s="32" t="str">
        <f t="shared" si="41"/>
        <v>Rossview ElemtoKirkwood High</v>
      </c>
      <c r="D2675">
        <v>4.0999999999999996</v>
      </c>
    </row>
    <row r="2676" spans="1:4" ht="14" x14ac:dyDescent="0.15">
      <c r="A2676" t="s">
        <v>191</v>
      </c>
      <c r="B2676" t="s">
        <v>174</v>
      </c>
      <c r="C2676" s="32" t="str">
        <f t="shared" si="41"/>
        <v>Rossview ElemtoKirkwood Middle</v>
      </c>
      <c r="D2676">
        <v>4.0999999999999996</v>
      </c>
    </row>
    <row r="2677" spans="1:4" ht="14" x14ac:dyDescent="0.15">
      <c r="A2677" t="s">
        <v>191</v>
      </c>
      <c r="B2677" t="s">
        <v>175</v>
      </c>
      <c r="C2677" s="32" t="str">
        <f t="shared" si="41"/>
        <v>Rossview ElemtoLearning Center Main</v>
      </c>
      <c r="D2677">
        <v>7.5</v>
      </c>
    </row>
    <row r="2678" spans="1:4" ht="14" x14ac:dyDescent="0.15">
      <c r="A2678" t="s">
        <v>191</v>
      </c>
      <c r="B2678" t="s">
        <v>176</v>
      </c>
      <c r="C2678" s="32" t="str">
        <f t="shared" si="41"/>
        <v>Rossview ElemtoLearning Center North</v>
      </c>
      <c r="D2678">
        <v>10.8</v>
      </c>
    </row>
    <row r="2679" spans="1:4" ht="14" x14ac:dyDescent="0.15">
      <c r="A2679" t="s">
        <v>191</v>
      </c>
      <c r="B2679" t="s">
        <v>56</v>
      </c>
      <c r="C2679" s="32" t="str">
        <f t="shared" si="41"/>
        <v>Rossview ElemtoLiberty Elem</v>
      </c>
      <c r="D2679">
        <v>12.5</v>
      </c>
    </row>
    <row r="2680" spans="1:4" ht="14" x14ac:dyDescent="0.15">
      <c r="A2680" t="s">
        <v>191</v>
      </c>
      <c r="B2680" t="s">
        <v>177</v>
      </c>
      <c r="C2680" s="32" t="str">
        <f t="shared" si="41"/>
        <v>Rossview ElemtoMiddle College</v>
      </c>
      <c r="D2680">
        <v>6.7</v>
      </c>
    </row>
    <row r="2681" spans="1:4" ht="14" x14ac:dyDescent="0.15">
      <c r="A2681" t="s">
        <v>191</v>
      </c>
      <c r="B2681" t="s">
        <v>57</v>
      </c>
      <c r="C2681" s="32" t="str">
        <f t="shared" si="41"/>
        <v>Rossview ElemtoMinglewood Elem</v>
      </c>
      <c r="D2681">
        <v>10.8</v>
      </c>
    </row>
    <row r="2682" spans="1:4" ht="14" x14ac:dyDescent="0.15">
      <c r="A2682" t="s">
        <v>191</v>
      </c>
      <c r="B2682" t="s">
        <v>178</v>
      </c>
      <c r="C2682" s="32" t="str">
        <f t="shared" si="41"/>
        <v>Rossview ElemtoMontg. Central Elem</v>
      </c>
      <c r="D2682">
        <v>16.8</v>
      </c>
    </row>
    <row r="2683" spans="1:4" ht="14" x14ac:dyDescent="0.15">
      <c r="A2683" t="s">
        <v>191</v>
      </c>
      <c r="B2683" t="s">
        <v>179</v>
      </c>
      <c r="C2683" s="32" t="str">
        <f t="shared" si="41"/>
        <v>Rossview ElemtoMontg. Central High</v>
      </c>
      <c r="D2683">
        <v>16.600000000000001</v>
      </c>
    </row>
    <row r="2684" spans="1:4" ht="14" x14ac:dyDescent="0.15">
      <c r="A2684" t="s">
        <v>191</v>
      </c>
      <c r="B2684" t="s">
        <v>180</v>
      </c>
      <c r="C2684" s="32" t="str">
        <f t="shared" si="41"/>
        <v>Rossview ElemtoMontg. Central Middle</v>
      </c>
      <c r="D2684">
        <v>16.7</v>
      </c>
    </row>
    <row r="2685" spans="1:4" ht="14" x14ac:dyDescent="0.15">
      <c r="A2685" t="s">
        <v>191</v>
      </c>
      <c r="B2685" t="s">
        <v>65</v>
      </c>
      <c r="C2685" s="32" t="str">
        <f t="shared" si="41"/>
        <v>Rossview ElemtoMoore Magnet Elem</v>
      </c>
      <c r="D2685">
        <v>7.5</v>
      </c>
    </row>
    <row r="2686" spans="1:4" ht="14" x14ac:dyDescent="0.15">
      <c r="A2686" t="s">
        <v>191</v>
      </c>
      <c r="B2686" t="s">
        <v>181</v>
      </c>
      <c r="C2686" s="32" t="str">
        <f t="shared" si="41"/>
        <v>Rossview ElemtoNew Providence Adult Learning</v>
      </c>
      <c r="D2686">
        <v>8.1</v>
      </c>
    </row>
    <row r="2687" spans="1:4" ht="14" x14ac:dyDescent="0.15">
      <c r="A2687" t="s">
        <v>191</v>
      </c>
      <c r="B2687" t="s">
        <v>182</v>
      </c>
      <c r="C2687" s="32" t="str">
        <f t="shared" si="41"/>
        <v>Rossview ElemtoNew Providence Middle</v>
      </c>
      <c r="D2687">
        <v>10.6</v>
      </c>
    </row>
    <row r="2688" spans="1:4" ht="14" x14ac:dyDescent="0.15">
      <c r="A2688" t="s">
        <v>191</v>
      </c>
      <c r="B2688" t="s">
        <v>58</v>
      </c>
      <c r="C2688" s="32" t="str">
        <f t="shared" si="41"/>
        <v>Rossview ElemtoNorman Smith Elem</v>
      </c>
      <c r="D2688">
        <v>7.5</v>
      </c>
    </row>
    <row r="2689" spans="1:4" ht="14" x14ac:dyDescent="0.15">
      <c r="A2689" t="s">
        <v>191</v>
      </c>
      <c r="B2689" t="s">
        <v>183</v>
      </c>
      <c r="C2689" s="32" t="str">
        <f t="shared" si="41"/>
        <v>Rossview ElemtoNortheast Elem</v>
      </c>
      <c r="D2689">
        <v>8.5</v>
      </c>
    </row>
    <row r="2690" spans="1:4" ht="14" x14ac:dyDescent="0.15">
      <c r="A2690" t="s">
        <v>191</v>
      </c>
      <c r="B2690" t="s">
        <v>184</v>
      </c>
      <c r="C2690" s="32" t="str">
        <f t="shared" si="41"/>
        <v>Rossview ElemtoNortheast High</v>
      </c>
      <c r="D2690">
        <v>7.2</v>
      </c>
    </row>
    <row r="2691" spans="1:4" ht="14" x14ac:dyDescent="0.15">
      <c r="A2691" t="s">
        <v>191</v>
      </c>
      <c r="B2691" t="s">
        <v>185</v>
      </c>
      <c r="C2691" s="32" t="str">
        <f t="shared" ref="C2691:C2754" si="42">CONCATENATE(A2691,"to",B2691)</f>
        <v>Rossview ElemtoNortheast Middle</v>
      </c>
      <c r="D2691">
        <v>7</v>
      </c>
    </row>
    <row r="2692" spans="1:4" ht="14" x14ac:dyDescent="0.15">
      <c r="A2692" t="s">
        <v>191</v>
      </c>
      <c r="B2692" t="s">
        <v>59</v>
      </c>
      <c r="C2692" s="32" t="str">
        <f t="shared" si="42"/>
        <v>Rossview ElemtoNorthwest High</v>
      </c>
      <c r="D2692">
        <v>11.6</v>
      </c>
    </row>
    <row r="2693" spans="1:4" ht="14" x14ac:dyDescent="0.15">
      <c r="A2693" t="s">
        <v>191</v>
      </c>
      <c r="B2693" t="s">
        <v>60</v>
      </c>
      <c r="C2693" s="32" t="str">
        <f t="shared" si="42"/>
        <v>Rossview ElemtoOakland Elem</v>
      </c>
      <c r="D2693">
        <v>6.7</v>
      </c>
    </row>
    <row r="2694" spans="1:4" ht="14" x14ac:dyDescent="0.15">
      <c r="A2694" t="s">
        <v>191</v>
      </c>
      <c r="B2694" t="s">
        <v>186</v>
      </c>
      <c r="C2694" s="32" t="str">
        <f t="shared" si="42"/>
        <v>Rossview ElemtoOnsite - Main</v>
      </c>
      <c r="D2694">
        <v>7.5</v>
      </c>
    </row>
    <row r="2695" spans="1:4" ht="14" x14ac:dyDescent="0.15">
      <c r="A2695" t="s">
        <v>191</v>
      </c>
      <c r="B2695" t="s">
        <v>187</v>
      </c>
      <c r="C2695" s="32" t="str">
        <f t="shared" si="42"/>
        <v>Rossview ElemtoOnsite - MC</v>
      </c>
      <c r="D2695">
        <v>16.8</v>
      </c>
    </row>
    <row r="2696" spans="1:4" ht="14" x14ac:dyDescent="0.15">
      <c r="A2696" t="s">
        <v>191</v>
      </c>
      <c r="B2696" t="s">
        <v>188</v>
      </c>
      <c r="C2696" s="32" t="str">
        <f t="shared" si="42"/>
        <v>Rossview ElemtoOnsite - Northeast</v>
      </c>
      <c r="D2696">
        <v>7.2</v>
      </c>
    </row>
    <row r="2697" spans="1:4" ht="14" x14ac:dyDescent="0.15">
      <c r="A2697" t="s">
        <v>191</v>
      </c>
      <c r="B2697" t="s">
        <v>189</v>
      </c>
      <c r="C2697" s="32" t="str">
        <f t="shared" si="42"/>
        <v>Rossview ElemtoOnsite - Northwest</v>
      </c>
      <c r="D2697">
        <v>11.6</v>
      </c>
    </row>
    <row r="2698" spans="1:4" ht="14" x14ac:dyDescent="0.15">
      <c r="A2698" t="s">
        <v>191</v>
      </c>
      <c r="B2698" t="s">
        <v>30</v>
      </c>
      <c r="C2698" s="32" t="str">
        <f t="shared" si="42"/>
        <v>Rossview ElemtoOperations</v>
      </c>
      <c r="D2698">
        <v>6.4</v>
      </c>
    </row>
    <row r="2699" spans="1:4" ht="14" x14ac:dyDescent="0.15">
      <c r="A2699" t="s">
        <v>191</v>
      </c>
      <c r="B2699" t="s">
        <v>61</v>
      </c>
      <c r="C2699" s="32" t="str">
        <f t="shared" si="42"/>
        <v>Rossview ElemtoPisgah Elem</v>
      </c>
      <c r="D2699">
        <v>8.1999999999999993</v>
      </c>
    </row>
    <row r="2700" spans="1:4" ht="14" x14ac:dyDescent="0.15">
      <c r="A2700" t="s">
        <v>191</v>
      </c>
      <c r="B2700" t="s">
        <v>190</v>
      </c>
      <c r="C2700" s="32" t="str">
        <f t="shared" si="42"/>
        <v>Rossview ElemtoRichview Middle</v>
      </c>
      <c r="D2700">
        <v>4.7</v>
      </c>
    </row>
    <row r="2701" spans="1:4" ht="14" x14ac:dyDescent="0.15">
      <c r="A2701" t="s">
        <v>191</v>
      </c>
      <c r="B2701" t="s">
        <v>62</v>
      </c>
      <c r="C2701" s="32" t="str">
        <f t="shared" si="42"/>
        <v>Rossview ElemtoRinggold Elem</v>
      </c>
      <c r="D2701">
        <v>10.199999999999999</v>
      </c>
    </row>
    <row r="2702" spans="1:4" ht="14" x14ac:dyDescent="0.15">
      <c r="A2702" t="s">
        <v>191</v>
      </c>
      <c r="B2702" t="s">
        <v>191</v>
      </c>
      <c r="C2702" s="32" t="str">
        <f t="shared" si="42"/>
        <v>Rossview ElemtoRossview Elem</v>
      </c>
      <c r="D2702">
        <v>0</v>
      </c>
    </row>
    <row r="2703" spans="1:4" ht="14" x14ac:dyDescent="0.15">
      <c r="A2703" t="s">
        <v>191</v>
      </c>
      <c r="B2703" t="s">
        <v>192</v>
      </c>
      <c r="C2703" s="32" t="str">
        <f t="shared" si="42"/>
        <v>Rossview ElemtoRossview High</v>
      </c>
      <c r="D2703">
        <v>0.4</v>
      </c>
    </row>
    <row r="2704" spans="1:4" ht="14" x14ac:dyDescent="0.15">
      <c r="A2704" t="s">
        <v>191</v>
      </c>
      <c r="B2704" t="s">
        <v>193</v>
      </c>
      <c r="C2704" s="32" t="str">
        <f t="shared" si="42"/>
        <v>Rossview ElemtoRossview Middle</v>
      </c>
      <c r="D2704">
        <v>0.2</v>
      </c>
    </row>
    <row r="2705" spans="1:4" ht="14" x14ac:dyDescent="0.15">
      <c r="A2705" t="s">
        <v>191</v>
      </c>
      <c r="B2705" t="s">
        <v>63</v>
      </c>
      <c r="C2705" s="32" t="str">
        <f t="shared" si="42"/>
        <v>Rossview ElemtoSango Elem</v>
      </c>
      <c r="D2705">
        <v>6.1</v>
      </c>
    </row>
    <row r="2706" spans="1:4" ht="14" x14ac:dyDescent="0.15">
      <c r="A2706" t="s">
        <v>191</v>
      </c>
      <c r="B2706" t="s">
        <v>194</v>
      </c>
      <c r="C2706" s="32" t="str">
        <f t="shared" si="42"/>
        <v>Rossview ElemtoSt. B ELC</v>
      </c>
      <c r="D2706">
        <v>3.8</v>
      </c>
    </row>
    <row r="2707" spans="1:4" ht="14" x14ac:dyDescent="0.15">
      <c r="A2707" t="s">
        <v>191</v>
      </c>
      <c r="B2707" t="s">
        <v>123</v>
      </c>
      <c r="C2707" s="32" t="str">
        <f t="shared" si="42"/>
        <v>Rossview ElemtoTCAT</v>
      </c>
      <c r="D2707">
        <v>5.9</v>
      </c>
    </row>
    <row r="2708" spans="1:4" ht="14" x14ac:dyDescent="0.15">
      <c r="A2708" t="s">
        <v>191</v>
      </c>
      <c r="B2708" t="s">
        <v>195</v>
      </c>
      <c r="C2708" s="32" t="str">
        <f t="shared" si="42"/>
        <v>Rossview ElemtoUS Bank - Downtown</v>
      </c>
      <c r="D2708">
        <v>7.4</v>
      </c>
    </row>
    <row r="2709" spans="1:4" ht="14" x14ac:dyDescent="0.15">
      <c r="A2709" t="s">
        <v>191</v>
      </c>
      <c r="B2709" t="s">
        <v>196</v>
      </c>
      <c r="C2709" s="32" t="str">
        <f t="shared" si="42"/>
        <v>Rossview ElemtoUS Bank - Madison</v>
      </c>
      <c r="D2709">
        <v>6.7</v>
      </c>
    </row>
    <row r="2710" spans="1:4" ht="14" x14ac:dyDescent="0.15">
      <c r="A2710" t="s">
        <v>191</v>
      </c>
      <c r="B2710" t="s">
        <v>197</v>
      </c>
      <c r="C2710" s="32" t="str">
        <f t="shared" si="42"/>
        <v>Rossview ElemtoUS Bank - Ft. Campbell</v>
      </c>
      <c r="D2710">
        <v>10.5</v>
      </c>
    </row>
    <row r="2711" spans="1:4" ht="14" x14ac:dyDescent="0.15">
      <c r="A2711" t="s">
        <v>191</v>
      </c>
      <c r="B2711" t="s">
        <v>198</v>
      </c>
      <c r="C2711" s="32" t="str">
        <f t="shared" si="42"/>
        <v>Rossview ElemtoUS Bank - Wilma</v>
      </c>
      <c r="D2711">
        <v>4</v>
      </c>
    </row>
    <row r="2712" spans="1:4" ht="14" x14ac:dyDescent="0.15">
      <c r="A2712" t="s">
        <v>191</v>
      </c>
      <c r="B2712" t="s">
        <v>199</v>
      </c>
      <c r="C2712" s="32" t="str">
        <f t="shared" si="42"/>
        <v>Rossview ElemtoWest Creek Elem</v>
      </c>
      <c r="D2712">
        <v>10.7</v>
      </c>
    </row>
    <row r="2713" spans="1:4" ht="14" x14ac:dyDescent="0.15">
      <c r="A2713" t="s">
        <v>191</v>
      </c>
      <c r="B2713" t="s">
        <v>200</v>
      </c>
      <c r="C2713" s="32" t="str">
        <f t="shared" si="42"/>
        <v>Rossview ElemtoWest Creek High</v>
      </c>
      <c r="D2713">
        <v>11</v>
      </c>
    </row>
    <row r="2714" spans="1:4" ht="14" x14ac:dyDescent="0.15">
      <c r="A2714" t="s">
        <v>191</v>
      </c>
      <c r="B2714" t="s">
        <v>201</v>
      </c>
      <c r="C2714" s="32" t="str">
        <f t="shared" si="42"/>
        <v>Rossview ElemtoWest Creek Middle</v>
      </c>
      <c r="D2714">
        <v>10.8</v>
      </c>
    </row>
    <row r="2715" spans="1:4" ht="14" x14ac:dyDescent="0.15">
      <c r="A2715" t="s">
        <v>191</v>
      </c>
      <c r="B2715" t="s">
        <v>64</v>
      </c>
      <c r="C2715" s="32" t="str">
        <f t="shared" si="42"/>
        <v>Rossview ElemtoWoodlawn Elem</v>
      </c>
      <c r="D2715">
        <v>15.2</v>
      </c>
    </row>
    <row r="2716" spans="1:4" ht="14" x14ac:dyDescent="0.15">
      <c r="A2716" t="s">
        <v>192</v>
      </c>
      <c r="B2716" t="s">
        <v>50</v>
      </c>
      <c r="C2716" s="32" t="str">
        <f t="shared" si="42"/>
        <v>Rossview HightoBarkers Mill Elem</v>
      </c>
      <c r="D2716">
        <v>12.1</v>
      </c>
    </row>
    <row r="2717" spans="1:4" ht="14" x14ac:dyDescent="0.15">
      <c r="A2717" t="s">
        <v>192</v>
      </c>
      <c r="B2717" t="s">
        <v>67</v>
      </c>
      <c r="C2717" s="32" t="str">
        <f t="shared" si="42"/>
        <v>Rossview HightoBarksdale Elem</v>
      </c>
      <c r="D2717">
        <v>6.8</v>
      </c>
    </row>
    <row r="2718" spans="1:4" ht="14" x14ac:dyDescent="0.15">
      <c r="A2718" t="s">
        <v>192</v>
      </c>
      <c r="B2718" t="s">
        <v>166</v>
      </c>
      <c r="C2718" s="32" t="str">
        <f t="shared" si="42"/>
        <v>Rossview HightoBurt Innovation Center</v>
      </c>
      <c r="D2718">
        <v>7</v>
      </c>
    </row>
    <row r="2719" spans="1:4" ht="14" x14ac:dyDescent="0.15">
      <c r="A2719" t="s">
        <v>192</v>
      </c>
      <c r="B2719" t="s">
        <v>51</v>
      </c>
      <c r="C2719" s="32" t="str">
        <f t="shared" si="42"/>
        <v>Rossview HightoByrns Darden Elem</v>
      </c>
      <c r="D2719">
        <v>8.8000000000000007</v>
      </c>
    </row>
    <row r="2720" spans="1:4" ht="14" x14ac:dyDescent="0.15">
      <c r="A2720" t="s">
        <v>192</v>
      </c>
      <c r="B2720" t="s">
        <v>66</v>
      </c>
      <c r="C2720" s="32" t="str">
        <f t="shared" si="42"/>
        <v>Rossview HightoCarmel Elem</v>
      </c>
      <c r="D2720">
        <v>9.4</v>
      </c>
    </row>
    <row r="2721" spans="1:4" ht="14" x14ac:dyDescent="0.15">
      <c r="A2721" t="s">
        <v>192</v>
      </c>
      <c r="B2721" t="s">
        <v>38</v>
      </c>
      <c r="C2721" s="32" t="str">
        <f t="shared" si="42"/>
        <v>Rossview HightoCO Gracey</v>
      </c>
      <c r="D2721">
        <v>7.7</v>
      </c>
    </row>
    <row r="2722" spans="1:4" ht="14" x14ac:dyDescent="0.15">
      <c r="A2722" t="s">
        <v>192</v>
      </c>
      <c r="B2722" t="s">
        <v>17</v>
      </c>
      <c r="C2722" s="32" t="str">
        <f t="shared" si="42"/>
        <v>Rossview HightoCSS</v>
      </c>
      <c r="D2722">
        <v>10.5</v>
      </c>
    </row>
    <row r="2723" spans="1:4" ht="14" x14ac:dyDescent="0.15">
      <c r="A2723" t="s">
        <v>192</v>
      </c>
      <c r="B2723" t="s">
        <v>167</v>
      </c>
      <c r="C2723" s="32" t="str">
        <f t="shared" si="42"/>
        <v>Rossview HightoClarksville High</v>
      </c>
      <c r="D2723">
        <v>5.3</v>
      </c>
    </row>
    <row r="2724" spans="1:4" ht="14" x14ac:dyDescent="0.15">
      <c r="A2724" t="s">
        <v>192</v>
      </c>
      <c r="B2724" t="s">
        <v>52</v>
      </c>
      <c r="C2724" s="32" t="str">
        <f t="shared" si="42"/>
        <v>Rossview HightoCumberland Hgts Elem</v>
      </c>
      <c r="D2724">
        <v>14.3</v>
      </c>
    </row>
    <row r="2725" spans="1:4" ht="14" x14ac:dyDescent="0.15">
      <c r="A2725" t="s">
        <v>192</v>
      </c>
      <c r="B2725" t="s">
        <v>68</v>
      </c>
      <c r="C2725" s="32" t="str">
        <f t="shared" si="42"/>
        <v>Rossview HightoEast Montg. Elem</v>
      </c>
      <c r="D2725">
        <v>7.1</v>
      </c>
    </row>
    <row r="2726" spans="1:4" ht="14" x14ac:dyDescent="0.15">
      <c r="A2726" t="s">
        <v>192</v>
      </c>
      <c r="B2726" t="s">
        <v>168</v>
      </c>
      <c r="C2726" s="32" t="str">
        <f t="shared" si="42"/>
        <v>Rossview HightoFreedom Elem</v>
      </c>
      <c r="D2726">
        <v>13.8</v>
      </c>
    </row>
    <row r="2727" spans="1:4" ht="14" x14ac:dyDescent="0.15">
      <c r="A2727" t="s">
        <v>192</v>
      </c>
      <c r="B2727" t="s">
        <v>53</v>
      </c>
      <c r="C2727" s="32" t="str">
        <f t="shared" si="42"/>
        <v>Rossview HightoGlenellen Elem</v>
      </c>
      <c r="D2727">
        <v>6</v>
      </c>
    </row>
    <row r="2728" spans="1:4" ht="14" x14ac:dyDescent="0.15">
      <c r="A2728" t="s">
        <v>192</v>
      </c>
      <c r="B2728" t="s">
        <v>54</v>
      </c>
      <c r="C2728" s="32" t="str">
        <f t="shared" si="42"/>
        <v>Rossview HightoGreenwood Complex</v>
      </c>
      <c r="D2728">
        <v>7.5</v>
      </c>
    </row>
    <row r="2729" spans="1:4" ht="14" x14ac:dyDescent="0.15">
      <c r="A2729" t="s">
        <v>192</v>
      </c>
      <c r="B2729" t="s">
        <v>55</v>
      </c>
      <c r="C2729" s="32" t="str">
        <f t="shared" si="42"/>
        <v>Rossview HightoHazelwood Elem</v>
      </c>
      <c r="D2729">
        <v>9.6999999999999993</v>
      </c>
    </row>
    <row r="2730" spans="1:4" ht="14" x14ac:dyDescent="0.15">
      <c r="A2730" t="s">
        <v>192</v>
      </c>
      <c r="B2730" t="s">
        <v>169</v>
      </c>
      <c r="C2730" s="32" t="str">
        <f t="shared" si="42"/>
        <v>Rossview HightoKenwood Elem</v>
      </c>
      <c r="D2730">
        <v>9.4</v>
      </c>
    </row>
    <row r="2731" spans="1:4" ht="14" x14ac:dyDescent="0.15">
      <c r="A2731" t="s">
        <v>192</v>
      </c>
      <c r="B2731" t="s">
        <v>170</v>
      </c>
      <c r="C2731" s="32" t="str">
        <f t="shared" si="42"/>
        <v>Rossview HightoKenwood High</v>
      </c>
      <c r="D2731">
        <v>9.5</v>
      </c>
    </row>
    <row r="2732" spans="1:4" ht="14" x14ac:dyDescent="0.15">
      <c r="A2732" t="s">
        <v>192</v>
      </c>
      <c r="B2732" t="s">
        <v>171</v>
      </c>
      <c r="C2732" s="32" t="str">
        <f t="shared" si="42"/>
        <v>Rossview HightoKenwood Middle</v>
      </c>
      <c r="D2732">
        <v>9.4</v>
      </c>
    </row>
    <row r="2733" spans="1:4" ht="14" x14ac:dyDescent="0.15">
      <c r="A2733" t="s">
        <v>192</v>
      </c>
      <c r="B2733" t="s">
        <v>172</v>
      </c>
      <c r="C2733" s="32" t="str">
        <f t="shared" si="42"/>
        <v>Rossview HightoKirkwood Elem</v>
      </c>
      <c r="D2733">
        <v>5</v>
      </c>
    </row>
    <row r="2734" spans="1:4" ht="14" x14ac:dyDescent="0.15">
      <c r="A2734" t="s">
        <v>192</v>
      </c>
      <c r="B2734" t="s">
        <v>173</v>
      </c>
      <c r="C2734" s="32" t="str">
        <f t="shared" si="42"/>
        <v>Rossview HightoKirkwood High</v>
      </c>
      <c r="D2734">
        <v>4.5</v>
      </c>
    </row>
    <row r="2735" spans="1:4" ht="14" x14ac:dyDescent="0.15">
      <c r="A2735" t="s">
        <v>192</v>
      </c>
      <c r="B2735" t="s">
        <v>174</v>
      </c>
      <c r="C2735" s="32" t="str">
        <f t="shared" si="42"/>
        <v>Rossview HightoKirkwood Middle</v>
      </c>
      <c r="D2735">
        <v>4.5</v>
      </c>
    </row>
    <row r="2736" spans="1:4" ht="14" x14ac:dyDescent="0.15">
      <c r="A2736" t="s">
        <v>192</v>
      </c>
      <c r="B2736" t="s">
        <v>175</v>
      </c>
      <c r="C2736" s="32" t="str">
        <f t="shared" si="42"/>
        <v>Rossview HightoLearning Center Main</v>
      </c>
      <c r="D2736">
        <v>7.8</v>
      </c>
    </row>
    <row r="2737" spans="1:4" ht="14" x14ac:dyDescent="0.15">
      <c r="A2737" t="s">
        <v>192</v>
      </c>
      <c r="B2737" t="s">
        <v>176</v>
      </c>
      <c r="C2737" s="32" t="str">
        <f t="shared" si="42"/>
        <v>Rossview HightoLearning Center North</v>
      </c>
      <c r="D2737">
        <v>11.2</v>
      </c>
    </row>
    <row r="2738" spans="1:4" ht="14" x14ac:dyDescent="0.15">
      <c r="A2738" t="s">
        <v>192</v>
      </c>
      <c r="B2738" t="s">
        <v>56</v>
      </c>
      <c r="C2738" s="32" t="str">
        <f t="shared" si="42"/>
        <v>Rossview HightoLiberty Elem</v>
      </c>
      <c r="D2738">
        <v>12.9</v>
      </c>
    </row>
    <row r="2739" spans="1:4" ht="14" x14ac:dyDescent="0.15">
      <c r="A2739" t="s">
        <v>192</v>
      </c>
      <c r="B2739" t="s">
        <v>177</v>
      </c>
      <c r="C2739" s="32" t="str">
        <f t="shared" si="42"/>
        <v>Rossview HightoMiddle College</v>
      </c>
      <c r="D2739">
        <v>7</v>
      </c>
    </row>
    <row r="2740" spans="1:4" ht="14" x14ac:dyDescent="0.15">
      <c r="A2740" t="s">
        <v>192</v>
      </c>
      <c r="B2740" t="s">
        <v>57</v>
      </c>
      <c r="C2740" s="32" t="str">
        <f t="shared" si="42"/>
        <v>Rossview HightoMinglewood Elem</v>
      </c>
      <c r="D2740">
        <v>11.2</v>
      </c>
    </row>
    <row r="2741" spans="1:4" ht="14" x14ac:dyDescent="0.15">
      <c r="A2741" t="s">
        <v>192</v>
      </c>
      <c r="B2741" t="s">
        <v>178</v>
      </c>
      <c r="C2741" s="32" t="str">
        <f t="shared" si="42"/>
        <v>Rossview HightoMontg. Central Elem</v>
      </c>
      <c r="D2741">
        <v>17.2</v>
      </c>
    </row>
    <row r="2742" spans="1:4" ht="14" x14ac:dyDescent="0.15">
      <c r="A2742" t="s">
        <v>192</v>
      </c>
      <c r="B2742" t="s">
        <v>179</v>
      </c>
      <c r="C2742" s="32" t="str">
        <f t="shared" si="42"/>
        <v>Rossview HightoMontg. Central High</v>
      </c>
      <c r="D2742">
        <v>17</v>
      </c>
    </row>
    <row r="2743" spans="1:4" ht="14" x14ac:dyDescent="0.15">
      <c r="A2743" t="s">
        <v>192</v>
      </c>
      <c r="B2743" t="s">
        <v>180</v>
      </c>
      <c r="C2743" s="32" t="str">
        <f t="shared" si="42"/>
        <v>Rossview HightoMontg. Central Middle</v>
      </c>
      <c r="D2743">
        <v>17</v>
      </c>
    </row>
    <row r="2744" spans="1:4" ht="14" x14ac:dyDescent="0.15">
      <c r="A2744" t="s">
        <v>192</v>
      </c>
      <c r="B2744" t="s">
        <v>65</v>
      </c>
      <c r="C2744" s="32" t="str">
        <f t="shared" si="42"/>
        <v>Rossview HightoMoore Magnet Elem</v>
      </c>
      <c r="D2744">
        <v>7.8</v>
      </c>
    </row>
    <row r="2745" spans="1:4" ht="14" x14ac:dyDescent="0.15">
      <c r="A2745" t="s">
        <v>192</v>
      </c>
      <c r="B2745" t="s">
        <v>181</v>
      </c>
      <c r="C2745" s="32" t="str">
        <f t="shared" si="42"/>
        <v>Rossview HightoNew Providence Adult Learning</v>
      </c>
      <c r="D2745">
        <v>8.5</v>
      </c>
    </row>
    <row r="2746" spans="1:4" ht="14" x14ac:dyDescent="0.15">
      <c r="A2746" t="s">
        <v>192</v>
      </c>
      <c r="B2746" t="s">
        <v>182</v>
      </c>
      <c r="C2746" s="32" t="str">
        <f t="shared" si="42"/>
        <v>Rossview HightoNew Providence Middle</v>
      </c>
      <c r="D2746">
        <v>10.9</v>
      </c>
    </row>
    <row r="2747" spans="1:4" ht="14" x14ac:dyDescent="0.15">
      <c r="A2747" t="s">
        <v>192</v>
      </c>
      <c r="B2747" t="s">
        <v>58</v>
      </c>
      <c r="C2747" s="32" t="str">
        <f t="shared" si="42"/>
        <v>Rossview HightoNorman Smith Elem</v>
      </c>
      <c r="D2747">
        <v>7.9</v>
      </c>
    </row>
    <row r="2748" spans="1:4" ht="14" x14ac:dyDescent="0.15">
      <c r="A2748" t="s">
        <v>192</v>
      </c>
      <c r="B2748" t="s">
        <v>183</v>
      </c>
      <c r="C2748" s="32" t="str">
        <f t="shared" si="42"/>
        <v>Rossview HightoNortheast Elem</v>
      </c>
      <c r="D2748">
        <v>7.3</v>
      </c>
    </row>
    <row r="2749" spans="1:4" ht="14" x14ac:dyDescent="0.15">
      <c r="A2749" t="s">
        <v>192</v>
      </c>
      <c r="B2749" t="s">
        <v>184</v>
      </c>
      <c r="C2749" s="32" t="str">
        <f t="shared" si="42"/>
        <v>Rossview HightoNortheast High</v>
      </c>
      <c r="D2749">
        <v>7.5</v>
      </c>
    </row>
    <row r="2750" spans="1:4" ht="14" x14ac:dyDescent="0.15">
      <c r="A2750" t="s">
        <v>192</v>
      </c>
      <c r="B2750" t="s">
        <v>185</v>
      </c>
      <c r="C2750" s="32" t="str">
        <f t="shared" si="42"/>
        <v>Rossview HightoNortheast Middle</v>
      </c>
      <c r="D2750">
        <v>7.3</v>
      </c>
    </row>
    <row r="2751" spans="1:4" ht="14" x14ac:dyDescent="0.15">
      <c r="A2751" t="s">
        <v>192</v>
      </c>
      <c r="B2751" t="s">
        <v>59</v>
      </c>
      <c r="C2751" s="32" t="str">
        <f t="shared" si="42"/>
        <v>Rossview HightoNorthwest High</v>
      </c>
      <c r="D2751">
        <v>12</v>
      </c>
    </row>
    <row r="2752" spans="1:4" ht="14" x14ac:dyDescent="0.15">
      <c r="A2752" t="s">
        <v>192</v>
      </c>
      <c r="B2752" t="s">
        <v>60</v>
      </c>
      <c r="C2752" s="32" t="str">
        <f t="shared" si="42"/>
        <v>Rossview HightoOakland Elem</v>
      </c>
      <c r="D2752">
        <v>7</v>
      </c>
    </row>
    <row r="2753" spans="1:4" ht="14" x14ac:dyDescent="0.15">
      <c r="A2753" t="s">
        <v>192</v>
      </c>
      <c r="B2753" t="s">
        <v>186</v>
      </c>
      <c r="C2753" s="32" t="str">
        <f t="shared" si="42"/>
        <v>Rossview HightoOnsite - Main</v>
      </c>
      <c r="D2753">
        <v>7.9</v>
      </c>
    </row>
    <row r="2754" spans="1:4" ht="14" x14ac:dyDescent="0.15">
      <c r="A2754" t="s">
        <v>192</v>
      </c>
      <c r="B2754" t="s">
        <v>187</v>
      </c>
      <c r="C2754" s="32" t="str">
        <f t="shared" si="42"/>
        <v>Rossview HightoOnsite - MC</v>
      </c>
      <c r="D2754">
        <v>17.2</v>
      </c>
    </row>
    <row r="2755" spans="1:4" ht="14" x14ac:dyDescent="0.15">
      <c r="A2755" t="s">
        <v>192</v>
      </c>
      <c r="B2755" t="s">
        <v>188</v>
      </c>
      <c r="C2755" s="32" t="str">
        <f t="shared" ref="C2755:C2818" si="43">CONCATENATE(A2755,"to",B2755)</f>
        <v>Rossview HightoOnsite - Northeast</v>
      </c>
      <c r="D2755">
        <v>7.5</v>
      </c>
    </row>
    <row r="2756" spans="1:4" ht="14" x14ac:dyDescent="0.15">
      <c r="A2756" t="s">
        <v>192</v>
      </c>
      <c r="B2756" t="s">
        <v>189</v>
      </c>
      <c r="C2756" s="32" t="str">
        <f t="shared" si="43"/>
        <v>Rossview HightoOnsite - Northwest</v>
      </c>
      <c r="D2756">
        <v>12</v>
      </c>
    </row>
    <row r="2757" spans="1:4" ht="14" x14ac:dyDescent="0.15">
      <c r="A2757" t="s">
        <v>192</v>
      </c>
      <c r="B2757" t="s">
        <v>30</v>
      </c>
      <c r="C2757" s="32" t="str">
        <f t="shared" si="43"/>
        <v>Rossview HightoOperations</v>
      </c>
      <c r="D2757">
        <v>6.8</v>
      </c>
    </row>
    <row r="2758" spans="1:4" ht="14" x14ac:dyDescent="0.15">
      <c r="A2758" t="s">
        <v>192</v>
      </c>
      <c r="B2758" t="s">
        <v>61</v>
      </c>
      <c r="C2758" s="32" t="str">
        <f t="shared" si="43"/>
        <v>Rossview HightoPisgah Elem</v>
      </c>
      <c r="D2758">
        <v>8.5</v>
      </c>
    </row>
    <row r="2759" spans="1:4" ht="14" x14ac:dyDescent="0.15">
      <c r="A2759" t="s">
        <v>192</v>
      </c>
      <c r="B2759" t="s">
        <v>190</v>
      </c>
      <c r="C2759" s="32" t="str">
        <f t="shared" si="43"/>
        <v>Rossview HightoRichview Middle</v>
      </c>
      <c r="D2759">
        <v>5.0999999999999996</v>
      </c>
    </row>
    <row r="2760" spans="1:4" ht="14" x14ac:dyDescent="0.15">
      <c r="A2760" t="s">
        <v>192</v>
      </c>
      <c r="B2760" t="s">
        <v>62</v>
      </c>
      <c r="C2760" s="32" t="str">
        <f t="shared" si="43"/>
        <v>Rossview HightoRinggold Elem</v>
      </c>
      <c r="D2760">
        <v>10.6</v>
      </c>
    </row>
    <row r="2761" spans="1:4" ht="14" x14ac:dyDescent="0.15">
      <c r="A2761" t="s">
        <v>192</v>
      </c>
      <c r="B2761" t="s">
        <v>191</v>
      </c>
      <c r="C2761" s="32" t="str">
        <f t="shared" si="43"/>
        <v>Rossview HightoRossview Elem</v>
      </c>
      <c r="D2761">
        <v>0.4</v>
      </c>
    </row>
    <row r="2762" spans="1:4" ht="14" x14ac:dyDescent="0.15">
      <c r="A2762" t="s">
        <v>192</v>
      </c>
      <c r="B2762" t="s">
        <v>192</v>
      </c>
      <c r="C2762" s="32" t="str">
        <f t="shared" si="43"/>
        <v>Rossview HightoRossview High</v>
      </c>
      <c r="D2762">
        <v>0</v>
      </c>
    </row>
    <row r="2763" spans="1:4" ht="14" x14ac:dyDescent="0.15">
      <c r="A2763" t="s">
        <v>192</v>
      </c>
      <c r="B2763" t="s">
        <v>193</v>
      </c>
      <c r="C2763" s="32" t="str">
        <f t="shared" si="43"/>
        <v>Rossview HightoRossview Middle</v>
      </c>
      <c r="D2763">
        <v>0.3</v>
      </c>
    </row>
    <row r="2764" spans="1:4" ht="14" x14ac:dyDescent="0.15">
      <c r="A2764" t="s">
        <v>192</v>
      </c>
      <c r="B2764" t="s">
        <v>63</v>
      </c>
      <c r="C2764" s="32" t="str">
        <f t="shared" si="43"/>
        <v>Rossview HightoSango Elem</v>
      </c>
      <c r="D2764">
        <v>6.4</v>
      </c>
    </row>
    <row r="2765" spans="1:4" ht="14" x14ac:dyDescent="0.15">
      <c r="A2765" t="s">
        <v>192</v>
      </c>
      <c r="B2765" t="s">
        <v>194</v>
      </c>
      <c r="C2765" s="32" t="str">
        <f t="shared" si="43"/>
        <v>Rossview HightoSt. B ELC</v>
      </c>
      <c r="D2765">
        <v>3.7</v>
      </c>
    </row>
    <row r="2766" spans="1:4" ht="14" x14ac:dyDescent="0.15">
      <c r="A2766" t="s">
        <v>192</v>
      </c>
      <c r="B2766" t="s">
        <v>123</v>
      </c>
      <c r="C2766" s="32" t="str">
        <f t="shared" si="43"/>
        <v>Rossview HightoTCAT</v>
      </c>
      <c r="D2766">
        <v>6.2</v>
      </c>
    </row>
    <row r="2767" spans="1:4" ht="14" x14ac:dyDescent="0.15">
      <c r="A2767" t="s">
        <v>192</v>
      </c>
      <c r="B2767" t="s">
        <v>195</v>
      </c>
      <c r="C2767" s="32" t="str">
        <f t="shared" si="43"/>
        <v>Rossview HightoUS Bank - Downtown</v>
      </c>
      <c r="D2767">
        <v>7.7</v>
      </c>
    </row>
    <row r="2768" spans="1:4" ht="14" x14ac:dyDescent="0.15">
      <c r="A2768" t="s">
        <v>192</v>
      </c>
      <c r="B2768" t="s">
        <v>196</v>
      </c>
      <c r="C2768" s="32" t="str">
        <f t="shared" si="43"/>
        <v>Rossview HightoUS Bank - Madison</v>
      </c>
      <c r="D2768">
        <v>7.1</v>
      </c>
    </row>
    <row r="2769" spans="1:4" ht="14" x14ac:dyDescent="0.15">
      <c r="A2769" t="s">
        <v>192</v>
      </c>
      <c r="B2769" t="s">
        <v>197</v>
      </c>
      <c r="C2769" s="32" t="str">
        <f t="shared" si="43"/>
        <v>Rossview HightoUS Bank - Ft. Campbell</v>
      </c>
      <c r="D2769">
        <v>10.9</v>
      </c>
    </row>
    <row r="2770" spans="1:4" ht="14" x14ac:dyDescent="0.15">
      <c r="A2770" t="s">
        <v>192</v>
      </c>
      <c r="B2770" t="s">
        <v>198</v>
      </c>
      <c r="C2770" s="32" t="str">
        <f t="shared" si="43"/>
        <v>Rossview HightoUS Bank - Wilma</v>
      </c>
      <c r="D2770">
        <v>4.3</v>
      </c>
    </row>
    <row r="2771" spans="1:4" ht="14" x14ac:dyDescent="0.15">
      <c r="A2771" t="s">
        <v>192</v>
      </c>
      <c r="B2771" t="s">
        <v>199</v>
      </c>
      <c r="C2771" s="32" t="str">
        <f t="shared" si="43"/>
        <v>Rossview HightoWest Creek Elem</v>
      </c>
      <c r="D2771">
        <v>11</v>
      </c>
    </row>
    <row r="2772" spans="1:4" ht="14" x14ac:dyDescent="0.15">
      <c r="A2772" t="s">
        <v>192</v>
      </c>
      <c r="B2772" t="s">
        <v>200</v>
      </c>
      <c r="C2772" s="32" t="str">
        <f t="shared" si="43"/>
        <v>Rossview HightoWest Creek High</v>
      </c>
      <c r="D2772">
        <v>11.4</v>
      </c>
    </row>
    <row r="2773" spans="1:4" ht="14" x14ac:dyDescent="0.15">
      <c r="A2773" t="s">
        <v>192</v>
      </c>
      <c r="B2773" t="s">
        <v>201</v>
      </c>
      <c r="C2773" s="32" t="str">
        <f t="shared" si="43"/>
        <v>Rossview HightoWest Creek Middle</v>
      </c>
      <c r="D2773">
        <v>11.1</v>
      </c>
    </row>
    <row r="2774" spans="1:4" ht="14" x14ac:dyDescent="0.15">
      <c r="A2774" t="s">
        <v>192</v>
      </c>
      <c r="B2774" t="s">
        <v>64</v>
      </c>
      <c r="C2774" s="32" t="str">
        <f t="shared" si="43"/>
        <v>Rossview HightoWoodlawn Elem</v>
      </c>
      <c r="D2774">
        <v>15.6</v>
      </c>
    </row>
    <row r="2775" spans="1:4" ht="14" x14ac:dyDescent="0.15">
      <c r="A2775" t="s">
        <v>193</v>
      </c>
      <c r="B2775" t="s">
        <v>50</v>
      </c>
      <c r="C2775" s="32" t="str">
        <f t="shared" si="43"/>
        <v>Rossview MiddletoBarkers Mill Elem</v>
      </c>
      <c r="D2775">
        <v>12</v>
      </c>
    </row>
    <row r="2776" spans="1:4" ht="14" x14ac:dyDescent="0.15">
      <c r="A2776" t="s">
        <v>193</v>
      </c>
      <c r="B2776" t="s">
        <v>67</v>
      </c>
      <c r="C2776" s="32" t="str">
        <f t="shared" si="43"/>
        <v>Rossview MiddletoBarksdale Elem</v>
      </c>
      <c r="D2776">
        <v>6.6</v>
      </c>
    </row>
    <row r="2777" spans="1:4" ht="14" x14ac:dyDescent="0.15">
      <c r="A2777" t="s">
        <v>193</v>
      </c>
      <c r="B2777" t="s">
        <v>166</v>
      </c>
      <c r="C2777" s="32" t="str">
        <f t="shared" si="43"/>
        <v>Rossview MiddletoBurt Innovation Center</v>
      </c>
      <c r="D2777">
        <v>6.8</v>
      </c>
    </row>
    <row r="2778" spans="1:4" ht="14" x14ac:dyDescent="0.15">
      <c r="A2778" t="s">
        <v>193</v>
      </c>
      <c r="B2778" t="s">
        <v>51</v>
      </c>
      <c r="C2778" s="32" t="str">
        <f t="shared" si="43"/>
        <v>Rossview MiddletoByrns Darden Elem</v>
      </c>
      <c r="D2778">
        <v>8.6</v>
      </c>
    </row>
    <row r="2779" spans="1:4" ht="14" x14ac:dyDescent="0.15">
      <c r="A2779" t="s">
        <v>193</v>
      </c>
      <c r="B2779" t="s">
        <v>66</v>
      </c>
      <c r="C2779" s="32" t="str">
        <f t="shared" si="43"/>
        <v>Rossview MiddletoCarmel Elem</v>
      </c>
      <c r="D2779">
        <v>9.1999999999999993</v>
      </c>
    </row>
    <row r="2780" spans="1:4" ht="14" x14ac:dyDescent="0.15">
      <c r="A2780" t="s">
        <v>193</v>
      </c>
      <c r="B2780" t="s">
        <v>38</v>
      </c>
      <c r="C2780" s="32" t="str">
        <f t="shared" si="43"/>
        <v>Rossview MiddletoCO Gracey</v>
      </c>
      <c r="D2780">
        <v>7.5</v>
      </c>
    </row>
    <row r="2781" spans="1:4" ht="14" x14ac:dyDescent="0.15">
      <c r="A2781" t="s">
        <v>193</v>
      </c>
      <c r="B2781" t="s">
        <v>17</v>
      </c>
      <c r="C2781" s="32" t="str">
        <f t="shared" si="43"/>
        <v>Rossview MiddletoCSS</v>
      </c>
      <c r="D2781">
        <v>10.3</v>
      </c>
    </row>
    <row r="2782" spans="1:4" ht="14" x14ac:dyDescent="0.15">
      <c r="A2782" t="s">
        <v>193</v>
      </c>
      <c r="B2782" t="s">
        <v>167</v>
      </c>
      <c r="C2782" s="32" t="str">
        <f t="shared" si="43"/>
        <v>Rossview MiddletoClarksville High</v>
      </c>
      <c r="D2782">
        <v>5.0999999999999996</v>
      </c>
    </row>
    <row r="2783" spans="1:4" ht="14" x14ac:dyDescent="0.15">
      <c r="A2783" t="s">
        <v>193</v>
      </c>
      <c r="B2783" t="s">
        <v>52</v>
      </c>
      <c r="C2783" s="32" t="str">
        <f t="shared" si="43"/>
        <v>Rossview MiddletoCumberland Hgts Elem</v>
      </c>
      <c r="D2783">
        <v>14.1</v>
      </c>
    </row>
    <row r="2784" spans="1:4" ht="14" x14ac:dyDescent="0.15">
      <c r="A2784" t="s">
        <v>193</v>
      </c>
      <c r="B2784" t="s">
        <v>68</v>
      </c>
      <c r="C2784" s="32" t="str">
        <f t="shared" si="43"/>
        <v>Rossview MiddletoEast Montg. Elem</v>
      </c>
      <c r="D2784">
        <v>6.9</v>
      </c>
    </row>
    <row r="2785" spans="1:4" ht="14" x14ac:dyDescent="0.15">
      <c r="A2785" t="s">
        <v>193</v>
      </c>
      <c r="B2785" t="s">
        <v>168</v>
      </c>
      <c r="C2785" s="32" t="str">
        <f t="shared" si="43"/>
        <v>Rossview MiddletoFreedom Elem</v>
      </c>
      <c r="D2785">
        <v>13.6</v>
      </c>
    </row>
    <row r="2786" spans="1:4" ht="14" x14ac:dyDescent="0.15">
      <c r="A2786" t="s">
        <v>193</v>
      </c>
      <c r="B2786" t="s">
        <v>53</v>
      </c>
      <c r="C2786" s="32" t="str">
        <f t="shared" si="43"/>
        <v>Rossview MiddletoGlenellen Elem</v>
      </c>
      <c r="D2786">
        <v>5.8</v>
      </c>
    </row>
    <row r="2787" spans="1:4" ht="14" x14ac:dyDescent="0.15">
      <c r="A2787" t="s">
        <v>193</v>
      </c>
      <c r="B2787" t="s">
        <v>54</v>
      </c>
      <c r="C2787" s="32" t="str">
        <f t="shared" si="43"/>
        <v>Rossview MiddletoGreenwood Complex</v>
      </c>
      <c r="D2787">
        <v>7.3</v>
      </c>
    </row>
    <row r="2788" spans="1:4" ht="14" x14ac:dyDescent="0.15">
      <c r="A2788" t="s">
        <v>193</v>
      </c>
      <c r="B2788" t="s">
        <v>55</v>
      </c>
      <c r="C2788" s="32" t="str">
        <f t="shared" si="43"/>
        <v>Rossview MiddletoHazelwood Elem</v>
      </c>
      <c r="D2788">
        <v>9.5</v>
      </c>
    </row>
    <row r="2789" spans="1:4" ht="14" x14ac:dyDescent="0.15">
      <c r="A2789" t="s">
        <v>193</v>
      </c>
      <c r="B2789" t="s">
        <v>169</v>
      </c>
      <c r="C2789" s="32" t="str">
        <f t="shared" si="43"/>
        <v>Rossview MiddletoKenwood Elem</v>
      </c>
      <c r="D2789">
        <v>9.1999999999999993</v>
      </c>
    </row>
    <row r="2790" spans="1:4" ht="14" x14ac:dyDescent="0.15">
      <c r="A2790" t="s">
        <v>193</v>
      </c>
      <c r="B2790" t="s">
        <v>170</v>
      </c>
      <c r="C2790" s="32" t="str">
        <f t="shared" si="43"/>
        <v>Rossview MiddletoKenwood High</v>
      </c>
      <c r="D2790">
        <v>9.3000000000000007</v>
      </c>
    </row>
    <row r="2791" spans="1:4" ht="14" x14ac:dyDescent="0.15">
      <c r="A2791" t="s">
        <v>193</v>
      </c>
      <c r="B2791" t="s">
        <v>171</v>
      </c>
      <c r="C2791" s="32" t="str">
        <f t="shared" si="43"/>
        <v>Rossview MiddletoKenwood Middle</v>
      </c>
      <c r="D2791">
        <v>9.1999999999999993</v>
      </c>
    </row>
    <row r="2792" spans="1:4" ht="14" x14ac:dyDescent="0.15">
      <c r="A2792" t="s">
        <v>193</v>
      </c>
      <c r="B2792" t="s">
        <v>172</v>
      </c>
      <c r="C2792" s="32" t="str">
        <f t="shared" si="43"/>
        <v>Rossview MiddletoKirkwood Elem</v>
      </c>
      <c r="D2792">
        <v>4.8</v>
      </c>
    </row>
    <row r="2793" spans="1:4" ht="14" x14ac:dyDescent="0.15">
      <c r="A2793" t="s">
        <v>193</v>
      </c>
      <c r="B2793" t="s">
        <v>173</v>
      </c>
      <c r="C2793" s="32" t="str">
        <f t="shared" si="43"/>
        <v>Rossview MiddletoKirkwood High</v>
      </c>
      <c r="D2793">
        <v>4.3</v>
      </c>
    </row>
    <row r="2794" spans="1:4" ht="14" x14ac:dyDescent="0.15">
      <c r="A2794" t="s">
        <v>193</v>
      </c>
      <c r="B2794" t="s">
        <v>174</v>
      </c>
      <c r="C2794" s="32" t="str">
        <f t="shared" si="43"/>
        <v>Rossview MiddletoKirkwood Middle</v>
      </c>
      <c r="D2794">
        <v>4.3</v>
      </c>
    </row>
    <row r="2795" spans="1:4" ht="14" x14ac:dyDescent="0.15">
      <c r="A2795" t="s">
        <v>193</v>
      </c>
      <c r="B2795" t="s">
        <v>175</v>
      </c>
      <c r="C2795" s="32" t="str">
        <f t="shared" si="43"/>
        <v>Rossview MiddletoLearning Center Main</v>
      </c>
      <c r="D2795">
        <v>7.6</v>
      </c>
    </row>
    <row r="2796" spans="1:4" ht="14" x14ac:dyDescent="0.15">
      <c r="A2796" t="s">
        <v>193</v>
      </c>
      <c r="B2796" t="s">
        <v>176</v>
      </c>
      <c r="C2796" s="32" t="str">
        <f t="shared" si="43"/>
        <v>Rossview MiddletoLearning Center North</v>
      </c>
      <c r="D2796">
        <v>11</v>
      </c>
    </row>
    <row r="2797" spans="1:4" ht="14" x14ac:dyDescent="0.15">
      <c r="A2797" t="s">
        <v>193</v>
      </c>
      <c r="B2797" t="s">
        <v>56</v>
      </c>
      <c r="C2797" s="32" t="str">
        <f t="shared" si="43"/>
        <v>Rossview MiddletoLiberty Elem</v>
      </c>
      <c r="D2797">
        <v>12.7</v>
      </c>
    </row>
    <row r="2798" spans="1:4" ht="14" x14ac:dyDescent="0.15">
      <c r="A2798" t="s">
        <v>193</v>
      </c>
      <c r="B2798" t="s">
        <v>177</v>
      </c>
      <c r="C2798" s="32" t="str">
        <f t="shared" si="43"/>
        <v>Rossview MiddletoMiddle College</v>
      </c>
      <c r="D2798">
        <v>6.8</v>
      </c>
    </row>
    <row r="2799" spans="1:4" ht="14" x14ac:dyDescent="0.15">
      <c r="A2799" t="s">
        <v>193</v>
      </c>
      <c r="B2799" t="s">
        <v>57</v>
      </c>
      <c r="C2799" s="32" t="str">
        <f t="shared" si="43"/>
        <v>Rossview MiddletoMinglewood Elem</v>
      </c>
      <c r="D2799">
        <v>11</v>
      </c>
    </row>
    <row r="2800" spans="1:4" ht="14" x14ac:dyDescent="0.15">
      <c r="A2800" t="s">
        <v>193</v>
      </c>
      <c r="B2800" t="s">
        <v>178</v>
      </c>
      <c r="C2800" s="32" t="str">
        <f t="shared" si="43"/>
        <v>Rossview MiddletoMontg. Central Elem</v>
      </c>
      <c r="D2800">
        <v>17</v>
      </c>
    </row>
    <row r="2801" spans="1:4" ht="14" x14ac:dyDescent="0.15">
      <c r="A2801" t="s">
        <v>193</v>
      </c>
      <c r="B2801" t="s">
        <v>179</v>
      </c>
      <c r="C2801" s="32" t="str">
        <f t="shared" si="43"/>
        <v>Rossview MiddletoMontg. Central High</v>
      </c>
      <c r="D2801">
        <v>16.8</v>
      </c>
    </row>
    <row r="2802" spans="1:4" ht="14" x14ac:dyDescent="0.15">
      <c r="A2802" t="s">
        <v>193</v>
      </c>
      <c r="B2802" t="s">
        <v>180</v>
      </c>
      <c r="C2802" s="32" t="str">
        <f t="shared" si="43"/>
        <v>Rossview MiddletoMontg. Central Middle</v>
      </c>
      <c r="D2802">
        <v>16.8</v>
      </c>
    </row>
    <row r="2803" spans="1:4" ht="14" x14ac:dyDescent="0.15">
      <c r="A2803" t="s">
        <v>193</v>
      </c>
      <c r="B2803" t="s">
        <v>65</v>
      </c>
      <c r="C2803" s="32" t="str">
        <f t="shared" si="43"/>
        <v>Rossview MiddletoMoore Magnet Elem</v>
      </c>
      <c r="D2803">
        <v>7.6</v>
      </c>
    </row>
    <row r="2804" spans="1:4" ht="14" x14ac:dyDescent="0.15">
      <c r="A2804" t="s">
        <v>193</v>
      </c>
      <c r="B2804" t="s">
        <v>181</v>
      </c>
      <c r="C2804" s="32" t="str">
        <f t="shared" si="43"/>
        <v>Rossview MiddletoNew Providence Adult Learning</v>
      </c>
      <c r="D2804">
        <v>8.3000000000000007</v>
      </c>
    </row>
    <row r="2805" spans="1:4" ht="14" x14ac:dyDescent="0.15">
      <c r="A2805" t="s">
        <v>193</v>
      </c>
      <c r="B2805" t="s">
        <v>182</v>
      </c>
      <c r="C2805" s="32" t="str">
        <f t="shared" si="43"/>
        <v>Rossview MiddletoNew Providence Middle</v>
      </c>
      <c r="D2805">
        <v>10.7</v>
      </c>
    </row>
    <row r="2806" spans="1:4" ht="14" x14ac:dyDescent="0.15">
      <c r="A2806" t="s">
        <v>193</v>
      </c>
      <c r="B2806" t="s">
        <v>58</v>
      </c>
      <c r="C2806" s="32" t="str">
        <f t="shared" si="43"/>
        <v>Rossview MiddletoNorman Smith Elem</v>
      </c>
      <c r="D2806">
        <v>7.7</v>
      </c>
    </row>
    <row r="2807" spans="1:4" ht="14" x14ac:dyDescent="0.15">
      <c r="A2807" t="s">
        <v>193</v>
      </c>
      <c r="B2807" t="s">
        <v>183</v>
      </c>
      <c r="C2807" s="32" t="str">
        <f t="shared" si="43"/>
        <v>Rossview MiddletoNortheast Elem</v>
      </c>
      <c r="D2807">
        <v>8.6</v>
      </c>
    </row>
    <row r="2808" spans="1:4" ht="14" x14ac:dyDescent="0.15">
      <c r="A2808" t="s">
        <v>193</v>
      </c>
      <c r="B2808" t="s">
        <v>184</v>
      </c>
      <c r="C2808" s="32" t="str">
        <f t="shared" si="43"/>
        <v>Rossview MiddletoNortheast High</v>
      </c>
      <c r="D2808">
        <v>7.3</v>
      </c>
    </row>
    <row r="2809" spans="1:4" ht="14" x14ac:dyDescent="0.15">
      <c r="A2809" t="s">
        <v>193</v>
      </c>
      <c r="B2809" t="s">
        <v>185</v>
      </c>
      <c r="C2809" s="32" t="str">
        <f t="shared" si="43"/>
        <v>Rossview MiddletoNortheast Middle</v>
      </c>
      <c r="D2809">
        <v>7.1</v>
      </c>
    </row>
    <row r="2810" spans="1:4" ht="14" x14ac:dyDescent="0.15">
      <c r="A2810" t="s">
        <v>193</v>
      </c>
      <c r="B2810" t="s">
        <v>59</v>
      </c>
      <c r="C2810" s="32" t="str">
        <f t="shared" si="43"/>
        <v>Rossview MiddletoNorthwest High</v>
      </c>
      <c r="D2810">
        <v>11.8</v>
      </c>
    </row>
    <row r="2811" spans="1:4" ht="14" x14ac:dyDescent="0.15">
      <c r="A2811" t="s">
        <v>193</v>
      </c>
      <c r="B2811" t="s">
        <v>60</v>
      </c>
      <c r="C2811" s="32" t="str">
        <f t="shared" si="43"/>
        <v>Rossview MiddletoOakland Elem</v>
      </c>
      <c r="D2811">
        <v>6.8</v>
      </c>
    </row>
    <row r="2812" spans="1:4" ht="14" x14ac:dyDescent="0.15">
      <c r="A2812" t="s">
        <v>193</v>
      </c>
      <c r="B2812" t="s">
        <v>186</v>
      </c>
      <c r="C2812" s="32" t="str">
        <f t="shared" si="43"/>
        <v>Rossview MiddletoOnsite - Main</v>
      </c>
      <c r="D2812">
        <v>7.7</v>
      </c>
    </row>
    <row r="2813" spans="1:4" ht="14" x14ac:dyDescent="0.15">
      <c r="A2813" t="s">
        <v>193</v>
      </c>
      <c r="B2813" t="s">
        <v>187</v>
      </c>
      <c r="C2813" s="32" t="str">
        <f t="shared" si="43"/>
        <v>Rossview MiddletoOnsite - MC</v>
      </c>
      <c r="D2813">
        <v>17</v>
      </c>
    </row>
    <row r="2814" spans="1:4" ht="14" x14ac:dyDescent="0.15">
      <c r="A2814" t="s">
        <v>193</v>
      </c>
      <c r="B2814" t="s">
        <v>188</v>
      </c>
      <c r="C2814" s="32" t="str">
        <f t="shared" si="43"/>
        <v>Rossview MiddletoOnsite - Northeast</v>
      </c>
      <c r="D2814">
        <v>7.3</v>
      </c>
    </row>
    <row r="2815" spans="1:4" ht="14" x14ac:dyDescent="0.15">
      <c r="A2815" t="s">
        <v>193</v>
      </c>
      <c r="B2815" t="s">
        <v>189</v>
      </c>
      <c r="C2815" s="32" t="str">
        <f t="shared" si="43"/>
        <v>Rossview MiddletoOnsite - Northwest</v>
      </c>
      <c r="D2815">
        <v>11.8</v>
      </c>
    </row>
    <row r="2816" spans="1:4" ht="14" x14ac:dyDescent="0.15">
      <c r="A2816" t="s">
        <v>193</v>
      </c>
      <c r="B2816" t="s">
        <v>30</v>
      </c>
      <c r="C2816" s="32" t="str">
        <f t="shared" si="43"/>
        <v>Rossview MiddletoOperations</v>
      </c>
      <c r="D2816">
        <v>6.6</v>
      </c>
    </row>
    <row r="2817" spans="1:4" ht="14" x14ac:dyDescent="0.15">
      <c r="A2817" t="s">
        <v>193</v>
      </c>
      <c r="B2817" t="s">
        <v>61</v>
      </c>
      <c r="C2817" s="32" t="str">
        <f t="shared" si="43"/>
        <v>Rossview MiddletoPisgah Elem</v>
      </c>
      <c r="D2817">
        <v>8.3000000000000007</v>
      </c>
    </row>
    <row r="2818" spans="1:4" ht="14" x14ac:dyDescent="0.15">
      <c r="A2818" t="s">
        <v>193</v>
      </c>
      <c r="B2818" t="s">
        <v>190</v>
      </c>
      <c r="C2818" s="32" t="str">
        <f t="shared" si="43"/>
        <v>Rossview MiddletoRichview Middle</v>
      </c>
      <c r="D2818">
        <v>4.9000000000000004</v>
      </c>
    </row>
    <row r="2819" spans="1:4" ht="14" x14ac:dyDescent="0.15">
      <c r="A2819" t="s">
        <v>193</v>
      </c>
      <c r="B2819" t="s">
        <v>62</v>
      </c>
      <c r="C2819" s="32" t="str">
        <f t="shared" ref="C2819:C2882" si="44">CONCATENATE(A2819,"to",B2819)</f>
        <v>Rossview MiddletoRinggold Elem</v>
      </c>
      <c r="D2819">
        <v>10.4</v>
      </c>
    </row>
    <row r="2820" spans="1:4" ht="14" x14ac:dyDescent="0.15">
      <c r="A2820" t="s">
        <v>193</v>
      </c>
      <c r="B2820" t="s">
        <v>191</v>
      </c>
      <c r="C2820" s="32" t="str">
        <f t="shared" si="44"/>
        <v>Rossview MiddletoRossview Elem</v>
      </c>
      <c r="D2820">
        <v>0.2</v>
      </c>
    </row>
    <row r="2821" spans="1:4" ht="14" x14ac:dyDescent="0.15">
      <c r="A2821" t="s">
        <v>193</v>
      </c>
      <c r="B2821" t="s">
        <v>192</v>
      </c>
      <c r="C2821" s="32" t="str">
        <f t="shared" si="44"/>
        <v>Rossview MiddletoRossview High</v>
      </c>
      <c r="D2821">
        <v>0.3</v>
      </c>
    </row>
    <row r="2822" spans="1:4" ht="14" x14ac:dyDescent="0.15">
      <c r="A2822" t="s">
        <v>193</v>
      </c>
      <c r="B2822" t="s">
        <v>193</v>
      </c>
      <c r="C2822" s="32" t="str">
        <f t="shared" si="44"/>
        <v>Rossview MiddletoRossview Middle</v>
      </c>
      <c r="D2822">
        <v>0</v>
      </c>
    </row>
    <row r="2823" spans="1:4" ht="14" x14ac:dyDescent="0.15">
      <c r="A2823" t="s">
        <v>193</v>
      </c>
      <c r="B2823" t="s">
        <v>63</v>
      </c>
      <c r="C2823" s="32" t="str">
        <f t="shared" si="44"/>
        <v>Rossview MiddletoSango Elem</v>
      </c>
      <c r="D2823">
        <v>6.3</v>
      </c>
    </row>
    <row r="2824" spans="1:4" ht="14" x14ac:dyDescent="0.15">
      <c r="A2824" t="s">
        <v>193</v>
      </c>
      <c r="B2824" t="s">
        <v>194</v>
      </c>
      <c r="C2824" s="32" t="str">
        <f t="shared" si="44"/>
        <v>Rossview MiddletoSt. B ELC</v>
      </c>
      <c r="D2824">
        <v>3.5</v>
      </c>
    </row>
    <row r="2825" spans="1:4" ht="14" x14ac:dyDescent="0.15">
      <c r="A2825" t="s">
        <v>193</v>
      </c>
      <c r="B2825" t="s">
        <v>123</v>
      </c>
      <c r="C2825" s="32" t="str">
        <f t="shared" si="44"/>
        <v>Rossview MiddletoTCAT</v>
      </c>
      <c r="D2825">
        <v>6</v>
      </c>
    </row>
    <row r="2826" spans="1:4" ht="14" x14ac:dyDescent="0.15">
      <c r="A2826" t="s">
        <v>193</v>
      </c>
      <c r="B2826" t="s">
        <v>195</v>
      </c>
      <c r="C2826" s="32" t="str">
        <f t="shared" si="44"/>
        <v>Rossview MiddletoUS Bank - Downtown</v>
      </c>
      <c r="D2826">
        <v>7.5</v>
      </c>
    </row>
    <row r="2827" spans="1:4" ht="14" x14ac:dyDescent="0.15">
      <c r="A2827" t="s">
        <v>193</v>
      </c>
      <c r="B2827" t="s">
        <v>196</v>
      </c>
      <c r="C2827" s="32" t="str">
        <f t="shared" si="44"/>
        <v>Rossview MiddletoUS Bank - Madison</v>
      </c>
      <c r="D2827">
        <v>6.9</v>
      </c>
    </row>
    <row r="2828" spans="1:4" ht="14" x14ac:dyDescent="0.15">
      <c r="A2828" t="s">
        <v>193</v>
      </c>
      <c r="B2828" t="s">
        <v>197</v>
      </c>
      <c r="C2828" s="32" t="str">
        <f t="shared" si="44"/>
        <v>Rossview MiddletoUS Bank - Ft. Campbell</v>
      </c>
      <c r="D2828">
        <v>10.7</v>
      </c>
    </row>
    <row r="2829" spans="1:4" ht="14" x14ac:dyDescent="0.15">
      <c r="A2829" t="s">
        <v>193</v>
      </c>
      <c r="B2829" t="s">
        <v>198</v>
      </c>
      <c r="C2829" s="32" t="str">
        <f t="shared" si="44"/>
        <v>Rossview MiddletoUS Bank - Wilma</v>
      </c>
      <c r="D2829">
        <v>4.2</v>
      </c>
    </row>
    <row r="2830" spans="1:4" ht="14" x14ac:dyDescent="0.15">
      <c r="A2830" t="s">
        <v>193</v>
      </c>
      <c r="B2830" t="s">
        <v>199</v>
      </c>
      <c r="C2830" s="32" t="str">
        <f t="shared" si="44"/>
        <v>Rossview MiddletoWest Creek Elem</v>
      </c>
      <c r="D2830">
        <v>10.8</v>
      </c>
    </row>
    <row r="2831" spans="1:4" ht="14" x14ac:dyDescent="0.15">
      <c r="A2831" t="s">
        <v>193</v>
      </c>
      <c r="B2831" t="s">
        <v>200</v>
      </c>
      <c r="C2831" s="32" t="str">
        <f t="shared" si="44"/>
        <v>Rossview MiddletoWest Creek High</v>
      </c>
      <c r="D2831">
        <v>11.2</v>
      </c>
    </row>
    <row r="2832" spans="1:4" ht="14" x14ac:dyDescent="0.15">
      <c r="A2832" t="s">
        <v>193</v>
      </c>
      <c r="B2832" t="s">
        <v>201</v>
      </c>
      <c r="C2832" s="32" t="str">
        <f t="shared" si="44"/>
        <v>Rossview MiddletoWest Creek Middle</v>
      </c>
      <c r="D2832">
        <v>10.9</v>
      </c>
    </row>
    <row r="2833" spans="1:4" ht="14" x14ac:dyDescent="0.15">
      <c r="A2833" t="s">
        <v>193</v>
      </c>
      <c r="B2833" t="s">
        <v>64</v>
      </c>
      <c r="C2833" s="32" t="str">
        <f t="shared" si="44"/>
        <v>Rossview MiddletoWoodlawn Elem</v>
      </c>
      <c r="D2833">
        <v>15.4</v>
      </c>
    </row>
    <row r="2834" spans="1:4" ht="14" x14ac:dyDescent="0.15">
      <c r="A2834" t="s">
        <v>63</v>
      </c>
      <c r="B2834" t="s">
        <v>50</v>
      </c>
      <c r="C2834" s="32" t="str">
        <f t="shared" si="44"/>
        <v>Sango ElemtoBarkers Mill Elem</v>
      </c>
      <c r="D2834">
        <v>15.6</v>
      </c>
    </row>
    <row r="2835" spans="1:4" ht="14" x14ac:dyDescent="0.15">
      <c r="A2835" t="s">
        <v>63</v>
      </c>
      <c r="B2835" t="s">
        <v>67</v>
      </c>
      <c r="C2835" s="32" t="str">
        <f t="shared" si="44"/>
        <v>Sango ElemtoBarksdale Elem</v>
      </c>
      <c r="D2835">
        <v>5.9</v>
      </c>
    </row>
    <row r="2836" spans="1:4" ht="14" x14ac:dyDescent="0.15">
      <c r="A2836" t="s">
        <v>63</v>
      </c>
      <c r="B2836" t="s">
        <v>166</v>
      </c>
      <c r="C2836" s="32" t="str">
        <f t="shared" si="44"/>
        <v>Sango ElemtoBurt Innovation Center</v>
      </c>
      <c r="D2836">
        <v>9.6999999999999993</v>
      </c>
    </row>
    <row r="2837" spans="1:4" ht="14" x14ac:dyDescent="0.15">
      <c r="A2837" t="s">
        <v>63</v>
      </c>
      <c r="B2837" t="s">
        <v>51</v>
      </c>
      <c r="C2837" s="32" t="str">
        <f t="shared" si="44"/>
        <v>Sango ElemtoByrns Darden Elem</v>
      </c>
      <c r="D2837">
        <v>13.5</v>
      </c>
    </row>
    <row r="2838" spans="1:4" ht="14" x14ac:dyDescent="0.15">
      <c r="A2838" t="s">
        <v>63</v>
      </c>
      <c r="B2838" t="s">
        <v>66</v>
      </c>
      <c r="C2838" s="32" t="str">
        <f t="shared" si="44"/>
        <v>Sango ElemtoCarmel Elem</v>
      </c>
      <c r="D2838">
        <v>3.8</v>
      </c>
    </row>
    <row r="2839" spans="1:4" ht="14" x14ac:dyDescent="0.15">
      <c r="A2839" t="s">
        <v>63</v>
      </c>
      <c r="B2839" t="s">
        <v>38</v>
      </c>
      <c r="C2839" s="32" t="str">
        <f t="shared" si="44"/>
        <v>Sango ElemtoCO Gracey</v>
      </c>
      <c r="D2839">
        <v>8.6</v>
      </c>
    </row>
    <row r="2840" spans="1:4" ht="14" x14ac:dyDescent="0.15">
      <c r="A2840" t="s">
        <v>63</v>
      </c>
      <c r="B2840" t="s">
        <v>17</v>
      </c>
      <c r="C2840" s="32" t="str">
        <f t="shared" si="44"/>
        <v>Sango ElemtoCSS</v>
      </c>
      <c r="D2840">
        <v>11.4</v>
      </c>
    </row>
    <row r="2841" spans="1:4" ht="14" x14ac:dyDescent="0.15">
      <c r="A2841" t="s">
        <v>63</v>
      </c>
      <c r="B2841" t="s">
        <v>167</v>
      </c>
      <c r="C2841" s="32" t="str">
        <f t="shared" si="44"/>
        <v>Sango ElemtoClarksville High</v>
      </c>
      <c r="D2841">
        <v>4.9000000000000004</v>
      </c>
    </row>
    <row r="2842" spans="1:4" ht="14" x14ac:dyDescent="0.15">
      <c r="A2842" t="s">
        <v>63</v>
      </c>
      <c r="B2842" t="s">
        <v>52</v>
      </c>
      <c r="C2842" s="32" t="str">
        <f t="shared" si="44"/>
        <v>Sango ElemtoCumberland Hgts Elem</v>
      </c>
      <c r="D2842">
        <v>15.2</v>
      </c>
    </row>
    <row r="2843" spans="1:4" ht="14" x14ac:dyDescent="0.15">
      <c r="A2843" t="s">
        <v>63</v>
      </c>
      <c r="B2843" t="s">
        <v>68</v>
      </c>
      <c r="C2843" s="32" t="str">
        <f t="shared" si="44"/>
        <v>Sango ElemtoEast Montg. Elem</v>
      </c>
      <c r="D2843">
        <v>2</v>
      </c>
    </row>
    <row r="2844" spans="1:4" ht="14" x14ac:dyDescent="0.15">
      <c r="A2844" t="s">
        <v>63</v>
      </c>
      <c r="B2844" t="s">
        <v>168</v>
      </c>
      <c r="C2844" s="32" t="str">
        <f t="shared" si="44"/>
        <v>Sango ElemtoFreedom Elem</v>
      </c>
      <c r="D2844">
        <v>18.8</v>
      </c>
    </row>
    <row r="2845" spans="1:4" ht="14" x14ac:dyDescent="0.15">
      <c r="A2845" t="s">
        <v>63</v>
      </c>
      <c r="B2845" t="s">
        <v>53</v>
      </c>
      <c r="C2845" s="32" t="str">
        <f t="shared" si="44"/>
        <v>Sango ElemtoGlenellen Elem</v>
      </c>
      <c r="D2845">
        <v>10.7</v>
      </c>
    </row>
    <row r="2846" spans="1:4" ht="14" x14ac:dyDescent="0.15">
      <c r="A2846" t="s">
        <v>63</v>
      </c>
      <c r="B2846" t="s">
        <v>54</v>
      </c>
      <c r="C2846" s="32" t="str">
        <f t="shared" si="44"/>
        <v>Sango ElemtoGreenwood Complex</v>
      </c>
      <c r="D2846">
        <v>9.1</v>
      </c>
    </row>
    <row r="2847" spans="1:4" ht="14" x14ac:dyDescent="0.15">
      <c r="A2847" t="s">
        <v>63</v>
      </c>
      <c r="B2847" t="s">
        <v>55</v>
      </c>
      <c r="C2847" s="32" t="str">
        <f t="shared" si="44"/>
        <v>Sango ElemtoHazelwood Elem</v>
      </c>
      <c r="D2847">
        <v>13.8</v>
      </c>
    </row>
    <row r="2848" spans="1:4" ht="14" x14ac:dyDescent="0.15">
      <c r="A2848" t="s">
        <v>63</v>
      </c>
      <c r="B2848" t="s">
        <v>169</v>
      </c>
      <c r="C2848" s="32" t="str">
        <f t="shared" si="44"/>
        <v>Sango ElemtoKenwood Elem</v>
      </c>
      <c r="D2848">
        <v>14.8</v>
      </c>
    </row>
    <row r="2849" spans="1:4" ht="14" x14ac:dyDescent="0.15">
      <c r="A2849" t="s">
        <v>63</v>
      </c>
      <c r="B2849" t="s">
        <v>170</v>
      </c>
      <c r="C2849" s="32" t="str">
        <f t="shared" si="44"/>
        <v>Sango ElemtoKenwood High</v>
      </c>
      <c r="D2849">
        <v>14.9</v>
      </c>
    </row>
    <row r="2850" spans="1:4" ht="14" x14ac:dyDescent="0.15">
      <c r="A2850" t="s">
        <v>63</v>
      </c>
      <c r="B2850" t="s">
        <v>171</v>
      </c>
      <c r="C2850" s="32" t="str">
        <f t="shared" si="44"/>
        <v>Sango ElemtoKenwood Middle</v>
      </c>
      <c r="D2850">
        <v>15.2</v>
      </c>
    </row>
    <row r="2851" spans="1:4" ht="14" x14ac:dyDescent="0.15">
      <c r="A2851" t="s">
        <v>63</v>
      </c>
      <c r="B2851" t="s">
        <v>172</v>
      </c>
      <c r="C2851" s="32" t="str">
        <f t="shared" si="44"/>
        <v>Sango ElemtoKirkwood Elem</v>
      </c>
      <c r="D2851">
        <v>8.5</v>
      </c>
    </row>
    <row r="2852" spans="1:4" ht="14" x14ac:dyDescent="0.15">
      <c r="A2852" t="s">
        <v>63</v>
      </c>
      <c r="B2852" t="s">
        <v>173</v>
      </c>
      <c r="C2852" s="32" t="str">
        <f t="shared" si="44"/>
        <v>Sango ElemtoKirkwood High</v>
      </c>
      <c r="D2852">
        <v>7.9</v>
      </c>
    </row>
    <row r="2853" spans="1:4" ht="14" x14ac:dyDescent="0.15">
      <c r="A2853" t="s">
        <v>63</v>
      </c>
      <c r="B2853" t="s">
        <v>174</v>
      </c>
      <c r="C2853" s="32" t="str">
        <f t="shared" si="44"/>
        <v>Sango ElemtoKirkwood Middle</v>
      </c>
      <c r="D2853">
        <v>7.9</v>
      </c>
    </row>
    <row r="2854" spans="1:4" ht="14" x14ac:dyDescent="0.15">
      <c r="A2854" t="s">
        <v>63</v>
      </c>
      <c r="B2854" t="s">
        <v>175</v>
      </c>
      <c r="C2854" s="32" t="str">
        <f t="shared" si="44"/>
        <v>Sango ElemtoLearning Center Main</v>
      </c>
      <c r="D2854">
        <v>8.1</v>
      </c>
    </row>
    <row r="2855" spans="1:4" ht="14" x14ac:dyDescent="0.15">
      <c r="A2855" t="s">
        <v>63</v>
      </c>
      <c r="B2855" t="s">
        <v>176</v>
      </c>
      <c r="C2855" s="32" t="str">
        <f t="shared" si="44"/>
        <v>Sango ElemtoLearning Center North</v>
      </c>
      <c r="D2855">
        <v>16.7</v>
      </c>
    </row>
    <row r="2856" spans="1:4" ht="14" x14ac:dyDescent="0.15">
      <c r="A2856" t="s">
        <v>63</v>
      </c>
      <c r="B2856" t="s">
        <v>56</v>
      </c>
      <c r="C2856" s="32" t="str">
        <f t="shared" si="44"/>
        <v>Sango ElemtoLiberty Elem</v>
      </c>
      <c r="D2856">
        <v>17.5</v>
      </c>
    </row>
    <row r="2857" spans="1:4" ht="14" x14ac:dyDescent="0.15">
      <c r="A2857" t="s">
        <v>63</v>
      </c>
      <c r="B2857" t="s">
        <v>177</v>
      </c>
      <c r="C2857" s="32" t="str">
        <f t="shared" si="44"/>
        <v>Sango ElemtoMiddle College</v>
      </c>
      <c r="D2857">
        <v>9.6</v>
      </c>
    </row>
    <row r="2858" spans="1:4" ht="14" x14ac:dyDescent="0.15">
      <c r="A2858" t="s">
        <v>63</v>
      </c>
      <c r="B2858" t="s">
        <v>57</v>
      </c>
      <c r="C2858" s="32" t="str">
        <f t="shared" si="44"/>
        <v>Sango ElemtoMinglewood Elem</v>
      </c>
      <c r="D2858">
        <v>16.100000000000001</v>
      </c>
    </row>
    <row r="2859" spans="1:4" ht="14" x14ac:dyDescent="0.15">
      <c r="A2859" t="s">
        <v>63</v>
      </c>
      <c r="B2859" t="s">
        <v>178</v>
      </c>
      <c r="C2859" s="32" t="str">
        <f t="shared" si="44"/>
        <v>Sango ElemtoMontg. Central Elem</v>
      </c>
      <c r="D2859">
        <v>18.100000000000001</v>
      </c>
    </row>
    <row r="2860" spans="1:4" ht="14" x14ac:dyDescent="0.15">
      <c r="A2860" t="s">
        <v>63</v>
      </c>
      <c r="B2860" t="s">
        <v>179</v>
      </c>
      <c r="C2860" s="32" t="str">
        <f t="shared" si="44"/>
        <v>Sango ElemtoMontg. Central High</v>
      </c>
      <c r="D2860">
        <v>17.899999999999999</v>
      </c>
    </row>
    <row r="2861" spans="1:4" ht="14" x14ac:dyDescent="0.15">
      <c r="A2861" t="s">
        <v>63</v>
      </c>
      <c r="B2861" t="s">
        <v>180</v>
      </c>
      <c r="C2861" s="32" t="str">
        <f t="shared" si="44"/>
        <v>Sango ElemtoMontg. Central Middle</v>
      </c>
      <c r="D2861">
        <v>17.8</v>
      </c>
    </row>
    <row r="2862" spans="1:4" ht="14" x14ac:dyDescent="0.15">
      <c r="A2862" t="s">
        <v>63</v>
      </c>
      <c r="B2862" t="s">
        <v>65</v>
      </c>
      <c r="C2862" s="32" t="str">
        <f t="shared" si="44"/>
        <v>Sango ElemtoMoore Magnet Elem</v>
      </c>
      <c r="D2862">
        <v>8.3000000000000007</v>
      </c>
    </row>
    <row r="2863" spans="1:4" ht="14" x14ac:dyDescent="0.15">
      <c r="A2863" t="s">
        <v>63</v>
      </c>
      <c r="B2863" t="s">
        <v>181</v>
      </c>
      <c r="C2863" s="32" t="str">
        <f t="shared" si="44"/>
        <v>Sango ElemtoNew Providence Adult Learning</v>
      </c>
      <c r="D2863">
        <v>13.1</v>
      </c>
    </row>
    <row r="2864" spans="1:4" ht="14" x14ac:dyDescent="0.15">
      <c r="A2864" t="s">
        <v>63</v>
      </c>
      <c r="B2864" t="s">
        <v>182</v>
      </c>
      <c r="C2864" s="32" t="str">
        <f t="shared" si="44"/>
        <v>Sango ElemtoNew Providence Middle</v>
      </c>
      <c r="D2864">
        <v>15.6</v>
      </c>
    </row>
    <row r="2865" spans="1:4" ht="14" x14ac:dyDescent="0.15">
      <c r="A2865" t="s">
        <v>63</v>
      </c>
      <c r="B2865" t="s">
        <v>58</v>
      </c>
      <c r="C2865" s="32" t="str">
        <f t="shared" si="44"/>
        <v>Sango ElemtoNorman Smith Elem</v>
      </c>
      <c r="D2865">
        <v>8.8000000000000007</v>
      </c>
    </row>
    <row r="2866" spans="1:4" ht="14" x14ac:dyDescent="0.15">
      <c r="A2866" t="s">
        <v>63</v>
      </c>
      <c r="B2866" t="s">
        <v>183</v>
      </c>
      <c r="C2866" s="32" t="str">
        <f t="shared" si="44"/>
        <v>Sango ElemtoNortheast Elem</v>
      </c>
      <c r="D2866">
        <v>12.3</v>
      </c>
    </row>
    <row r="2867" spans="1:4" ht="14" x14ac:dyDescent="0.15">
      <c r="A2867" t="s">
        <v>63</v>
      </c>
      <c r="B2867" t="s">
        <v>184</v>
      </c>
      <c r="C2867" s="32" t="str">
        <f t="shared" si="44"/>
        <v>Sango ElemtoNortheast High</v>
      </c>
      <c r="D2867">
        <v>11.8</v>
      </c>
    </row>
    <row r="2868" spans="1:4" ht="14" x14ac:dyDescent="0.15">
      <c r="A2868" t="s">
        <v>63</v>
      </c>
      <c r="B2868" t="s">
        <v>185</v>
      </c>
      <c r="C2868" s="32" t="str">
        <f t="shared" si="44"/>
        <v>Sango ElemtoNortheast Middle</v>
      </c>
      <c r="D2868">
        <v>12.4</v>
      </c>
    </row>
    <row r="2869" spans="1:4" ht="14" x14ac:dyDescent="0.15">
      <c r="A2869" t="s">
        <v>63</v>
      </c>
      <c r="B2869" t="s">
        <v>59</v>
      </c>
      <c r="C2869" s="32" t="str">
        <f t="shared" si="44"/>
        <v>Sango ElemtoNorthwest High</v>
      </c>
      <c r="D2869">
        <v>16.7</v>
      </c>
    </row>
    <row r="2870" spans="1:4" ht="14" x14ac:dyDescent="0.15">
      <c r="A2870" t="s">
        <v>63</v>
      </c>
      <c r="B2870" t="s">
        <v>60</v>
      </c>
      <c r="C2870" s="32" t="str">
        <f t="shared" si="44"/>
        <v>Sango ElemtoOakland Elem</v>
      </c>
      <c r="D2870">
        <v>10.5</v>
      </c>
    </row>
    <row r="2871" spans="1:4" ht="14" x14ac:dyDescent="0.15">
      <c r="A2871" t="s">
        <v>63</v>
      </c>
      <c r="B2871" t="s">
        <v>186</v>
      </c>
      <c r="C2871" s="32" t="str">
        <f t="shared" si="44"/>
        <v>Sango ElemtoOnsite - Main</v>
      </c>
      <c r="D2871">
        <v>8.4</v>
      </c>
    </row>
    <row r="2872" spans="1:4" ht="14" x14ac:dyDescent="0.15">
      <c r="A2872" t="s">
        <v>63</v>
      </c>
      <c r="B2872" t="s">
        <v>187</v>
      </c>
      <c r="C2872" s="32" t="str">
        <f t="shared" si="44"/>
        <v>Sango ElemtoOnsite - MC</v>
      </c>
      <c r="D2872">
        <v>17.399999999999999</v>
      </c>
    </row>
    <row r="2873" spans="1:4" ht="14" x14ac:dyDescent="0.15">
      <c r="A2873" t="s">
        <v>63</v>
      </c>
      <c r="B2873" t="s">
        <v>188</v>
      </c>
      <c r="C2873" s="32" t="str">
        <f t="shared" si="44"/>
        <v>Sango ElemtoOnsite - Northeast</v>
      </c>
      <c r="D2873">
        <v>12.4</v>
      </c>
    </row>
    <row r="2874" spans="1:4" ht="14" x14ac:dyDescent="0.15">
      <c r="A2874" t="s">
        <v>63</v>
      </c>
      <c r="B2874" t="s">
        <v>189</v>
      </c>
      <c r="C2874" s="32" t="str">
        <f t="shared" si="44"/>
        <v>Sango ElemtoOnsite - Northwest</v>
      </c>
      <c r="D2874">
        <v>16.7</v>
      </c>
    </row>
    <row r="2875" spans="1:4" ht="14" x14ac:dyDescent="0.15">
      <c r="A2875" t="s">
        <v>63</v>
      </c>
      <c r="B2875" t="s">
        <v>30</v>
      </c>
      <c r="C2875" s="32" t="str">
        <f t="shared" si="44"/>
        <v>Sango ElemtoOperations</v>
      </c>
      <c r="D2875">
        <v>3.7</v>
      </c>
    </row>
    <row r="2876" spans="1:4" ht="14" x14ac:dyDescent="0.15">
      <c r="A2876" t="s">
        <v>63</v>
      </c>
      <c r="B2876" t="s">
        <v>61</v>
      </c>
      <c r="C2876" s="32" t="str">
        <f t="shared" si="44"/>
        <v>Sango ElemtoPisgah Elem</v>
      </c>
      <c r="D2876">
        <v>13.7</v>
      </c>
    </row>
    <row r="2877" spans="1:4" ht="14" x14ac:dyDescent="0.15">
      <c r="A2877" t="s">
        <v>63</v>
      </c>
      <c r="B2877" t="s">
        <v>190</v>
      </c>
      <c r="C2877" s="32" t="str">
        <f t="shared" si="44"/>
        <v>Sango ElemtoRichview Middle</v>
      </c>
      <c r="D2877">
        <v>4.4000000000000004</v>
      </c>
    </row>
    <row r="2878" spans="1:4" ht="14" x14ac:dyDescent="0.15">
      <c r="A2878" t="s">
        <v>63</v>
      </c>
      <c r="B2878" t="s">
        <v>62</v>
      </c>
      <c r="C2878" s="32" t="str">
        <f t="shared" si="44"/>
        <v>Sango ElemtoRinggold Elem</v>
      </c>
      <c r="D2878">
        <v>15.3</v>
      </c>
    </row>
    <row r="2879" spans="1:4" ht="14" x14ac:dyDescent="0.15">
      <c r="A2879" t="s">
        <v>63</v>
      </c>
      <c r="B2879" t="s">
        <v>191</v>
      </c>
      <c r="C2879" s="32" t="str">
        <f t="shared" si="44"/>
        <v>Sango ElemtoRossview Elem</v>
      </c>
      <c r="D2879">
        <v>6.1</v>
      </c>
    </row>
    <row r="2880" spans="1:4" ht="14" x14ac:dyDescent="0.15">
      <c r="A2880" t="s">
        <v>63</v>
      </c>
      <c r="B2880" t="s">
        <v>192</v>
      </c>
      <c r="C2880" s="32" t="str">
        <f t="shared" si="44"/>
        <v>Sango ElemtoRossview High</v>
      </c>
      <c r="D2880">
        <v>6.4</v>
      </c>
    </row>
    <row r="2881" spans="1:4" ht="14" x14ac:dyDescent="0.15">
      <c r="A2881" t="s">
        <v>63</v>
      </c>
      <c r="B2881" t="s">
        <v>193</v>
      </c>
      <c r="C2881" s="32" t="str">
        <f t="shared" si="44"/>
        <v>Sango ElemtoRossview Middle</v>
      </c>
      <c r="D2881">
        <v>6.3</v>
      </c>
    </row>
    <row r="2882" spans="1:4" ht="14" x14ac:dyDescent="0.15">
      <c r="A2882" t="s">
        <v>63</v>
      </c>
      <c r="B2882" t="s">
        <v>63</v>
      </c>
      <c r="C2882" s="32" t="str">
        <f t="shared" si="44"/>
        <v>Sango ElemtoSango Elem</v>
      </c>
      <c r="D2882">
        <v>0</v>
      </c>
    </row>
    <row r="2883" spans="1:4" ht="14" x14ac:dyDescent="0.15">
      <c r="A2883" t="s">
        <v>63</v>
      </c>
      <c r="B2883" t="s">
        <v>194</v>
      </c>
      <c r="C2883" s="32" t="str">
        <f t="shared" ref="C2883:C2946" si="45">CONCATENATE(A2883,"to",B2883)</f>
        <v>Sango ElemtoSt. B ELC</v>
      </c>
      <c r="D2883">
        <v>9</v>
      </c>
    </row>
    <row r="2884" spans="1:4" ht="14" x14ac:dyDescent="0.15">
      <c r="A2884" t="s">
        <v>63</v>
      </c>
      <c r="B2884" t="s">
        <v>123</v>
      </c>
      <c r="C2884" s="32" t="str">
        <f t="shared" si="45"/>
        <v>Sango ElemtoTCAT</v>
      </c>
      <c r="D2884">
        <v>10.1</v>
      </c>
    </row>
    <row r="2885" spans="1:4" ht="14" x14ac:dyDescent="0.15">
      <c r="A2885" t="s">
        <v>63</v>
      </c>
      <c r="B2885" t="s">
        <v>195</v>
      </c>
      <c r="C2885" s="32" t="str">
        <f t="shared" si="45"/>
        <v>Sango ElemtoUS Bank - Downtown</v>
      </c>
      <c r="D2885">
        <v>9.6</v>
      </c>
    </row>
    <row r="2886" spans="1:4" ht="14" x14ac:dyDescent="0.15">
      <c r="A2886" t="s">
        <v>63</v>
      </c>
      <c r="B2886" t="s">
        <v>196</v>
      </c>
      <c r="C2886" s="32" t="str">
        <f t="shared" si="45"/>
        <v>Sango ElemtoUS Bank - Madison</v>
      </c>
      <c r="D2886">
        <v>6.5</v>
      </c>
    </row>
    <row r="2887" spans="1:4" ht="14" x14ac:dyDescent="0.15">
      <c r="A2887" t="s">
        <v>63</v>
      </c>
      <c r="B2887" t="s">
        <v>197</v>
      </c>
      <c r="C2887" s="32" t="str">
        <f t="shared" si="45"/>
        <v>Sango ElemtoUS Bank - Ft. Campbell</v>
      </c>
      <c r="D2887">
        <v>13.9</v>
      </c>
    </row>
    <row r="2888" spans="1:4" ht="14" x14ac:dyDescent="0.15">
      <c r="A2888" t="s">
        <v>63</v>
      </c>
      <c r="B2888" t="s">
        <v>198</v>
      </c>
      <c r="C2888" s="32" t="str">
        <f t="shared" si="45"/>
        <v>Sango ElemtoUS Bank - Wilma</v>
      </c>
      <c r="D2888">
        <v>9.6</v>
      </c>
    </row>
    <row r="2889" spans="1:4" ht="14" x14ac:dyDescent="0.15">
      <c r="A2889" t="s">
        <v>63</v>
      </c>
      <c r="B2889" t="s">
        <v>199</v>
      </c>
      <c r="C2889" s="32" t="str">
        <f t="shared" si="45"/>
        <v>Sango ElemtoWest Creek Elem</v>
      </c>
      <c r="D2889">
        <v>16.399999999999999</v>
      </c>
    </row>
    <row r="2890" spans="1:4" ht="14" x14ac:dyDescent="0.15">
      <c r="A2890" t="s">
        <v>63</v>
      </c>
      <c r="B2890" t="s">
        <v>200</v>
      </c>
      <c r="C2890" s="32" t="str">
        <f t="shared" si="45"/>
        <v>Sango ElemtoWest Creek High</v>
      </c>
      <c r="D2890">
        <v>16.600000000000001</v>
      </c>
    </row>
    <row r="2891" spans="1:4" ht="14" x14ac:dyDescent="0.15">
      <c r="A2891" t="s">
        <v>63</v>
      </c>
      <c r="B2891" t="s">
        <v>201</v>
      </c>
      <c r="C2891" s="32" t="str">
        <f t="shared" si="45"/>
        <v>Sango ElemtoWest Creek Middle</v>
      </c>
      <c r="D2891">
        <v>16.399999999999999</v>
      </c>
    </row>
    <row r="2892" spans="1:4" ht="14" x14ac:dyDescent="0.15">
      <c r="A2892" t="s">
        <v>63</v>
      </c>
      <c r="B2892" t="s">
        <v>64</v>
      </c>
      <c r="C2892" s="32" t="str">
        <f t="shared" si="45"/>
        <v>Sango ElemtoWoodlawn Elem</v>
      </c>
      <c r="D2892">
        <v>19.399999999999999</v>
      </c>
    </row>
    <row r="2893" spans="1:4" ht="14" x14ac:dyDescent="0.15">
      <c r="A2893" t="s">
        <v>194</v>
      </c>
      <c r="B2893" t="s">
        <v>50</v>
      </c>
      <c r="C2893" s="32" t="str">
        <f t="shared" si="45"/>
        <v>St. B ELCtoBarkers Mill Elem</v>
      </c>
      <c r="D2893">
        <v>8.6999999999999993</v>
      </c>
    </row>
    <row r="2894" spans="1:4" ht="14" x14ac:dyDescent="0.15">
      <c r="A2894" t="s">
        <v>194</v>
      </c>
      <c r="B2894" t="s">
        <v>67</v>
      </c>
      <c r="C2894" s="32" t="str">
        <f t="shared" si="45"/>
        <v>St. B ELCtoBarksdale Elem</v>
      </c>
      <c r="D2894">
        <v>6.7</v>
      </c>
    </row>
    <row r="2895" spans="1:4" ht="14" x14ac:dyDescent="0.15">
      <c r="A2895" t="s">
        <v>194</v>
      </c>
      <c r="B2895" t="s">
        <v>166</v>
      </c>
      <c r="C2895" s="32" t="str">
        <f t="shared" si="45"/>
        <v>St. B ELCtoBurt Innovation Center</v>
      </c>
      <c r="D2895">
        <v>4.7</v>
      </c>
    </row>
    <row r="2896" spans="1:4" ht="14" x14ac:dyDescent="0.15">
      <c r="A2896" t="s">
        <v>194</v>
      </c>
      <c r="B2896" t="s">
        <v>51</v>
      </c>
      <c r="C2896" s="32" t="str">
        <f t="shared" si="45"/>
        <v>St. B ELCtoByrns Darden Elem</v>
      </c>
      <c r="D2896">
        <v>6.5</v>
      </c>
    </row>
    <row r="2897" spans="1:4" ht="14" x14ac:dyDescent="0.15">
      <c r="A2897" t="s">
        <v>194</v>
      </c>
      <c r="B2897" t="s">
        <v>66</v>
      </c>
      <c r="C2897" s="32" t="str">
        <f t="shared" si="45"/>
        <v>St. B ELCtoCarmel Elem</v>
      </c>
      <c r="D2897">
        <v>12.8</v>
      </c>
    </row>
    <row r="2898" spans="1:4" ht="14" x14ac:dyDescent="0.15">
      <c r="A2898" t="s">
        <v>194</v>
      </c>
      <c r="B2898" t="s">
        <v>38</v>
      </c>
      <c r="C2898" s="32" t="str">
        <f t="shared" si="45"/>
        <v>St. B ELCtoCO Gracey</v>
      </c>
      <c r="D2898">
        <v>5.3</v>
      </c>
    </row>
    <row r="2899" spans="1:4" ht="14" x14ac:dyDescent="0.15">
      <c r="A2899" t="s">
        <v>194</v>
      </c>
      <c r="B2899" t="s">
        <v>17</v>
      </c>
      <c r="C2899" s="32" t="str">
        <f t="shared" si="45"/>
        <v>St. B ELCtoCSS</v>
      </c>
      <c r="D2899">
        <v>8.1</v>
      </c>
    </row>
    <row r="2900" spans="1:4" ht="14" x14ac:dyDescent="0.15">
      <c r="A2900" t="s">
        <v>194</v>
      </c>
      <c r="B2900" t="s">
        <v>167</v>
      </c>
      <c r="C2900" s="32" t="str">
        <f t="shared" si="45"/>
        <v>St. B ELCtoClarksville High</v>
      </c>
      <c r="D2900">
        <v>5.2</v>
      </c>
    </row>
    <row r="2901" spans="1:4" ht="14" x14ac:dyDescent="0.15">
      <c r="A2901" t="s">
        <v>194</v>
      </c>
      <c r="B2901" t="s">
        <v>52</v>
      </c>
      <c r="C2901" s="32" t="str">
        <f t="shared" si="45"/>
        <v>St. B ELCtoCumberland Hgts Elem</v>
      </c>
      <c r="D2901">
        <v>11.9</v>
      </c>
    </row>
    <row r="2902" spans="1:4" ht="14" x14ac:dyDescent="0.15">
      <c r="A2902" t="s">
        <v>194</v>
      </c>
      <c r="B2902" t="s">
        <v>68</v>
      </c>
      <c r="C2902" s="32" t="str">
        <f t="shared" si="45"/>
        <v>St. B ELCtoEast Montg. Elem</v>
      </c>
      <c r="D2902">
        <v>9.1999999999999993</v>
      </c>
    </row>
    <row r="2903" spans="1:4" ht="14" x14ac:dyDescent="0.15">
      <c r="A2903" t="s">
        <v>194</v>
      </c>
      <c r="B2903" t="s">
        <v>168</v>
      </c>
      <c r="C2903" s="32" t="str">
        <f t="shared" si="45"/>
        <v>St. B ELCtoFreedom Elem</v>
      </c>
      <c r="D2903">
        <v>11.2</v>
      </c>
    </row>
    <row r="2904" spans="1:4" ht="14" x14ac:dyDescent="0.15">
      <c r="A2904" t="s">
        <v>194</v>
      </c>
      <c r="B2904" t="s">
        <v>53</v>
      </c>
      <c r="C2904" s="32" t="str">
        <f t="shared" si="45"/>
        <v>St. B ELCtoGlenellen Elem</v>
      </c>
      <c r="D2904">
        <v>3.1</v>
      </c>
    </row>
    <row r="2905" spans="1:4" ht="14" x14ac:dyDescent="0.15">
      <c r="A2905" t="s">
        <v>194</v>
      </c>
      <c r="B2905" t="s">
        <v>54</v>
      </c>
      <c r="C2905" s="32" t="str">
        <f t="shared" si="45"/>
        <v>St. B ELCtoGreenwood Complex</v>
      </c>
      <c r="D2905">
        <v>5.0999999999999996</v>
      </c>
    </row>
    <row r="2906" spans="1:4" ht="14" x14ac:dyDescent="0.15">
      <c r="A2906" t="s">
        <v>194</v>
      </c>
      <c r="B2906" t="s">
        <v>55</v>
      </c>
      <c r="C2906" s="32" t="str">
        <f t="shared" si="45"/>
        <v>St. B ELCtoHazelwood Elem</v>
      </c>
      <c r="D2906">
        <v>6.7</v>
      </c>
    </row>
    <row r="2907" spans="1:4" ht="14" x14ac:dyDescent="0.15">
      <c r="A2907" t="s">
        <v>194</v>
      </c>
      <c r="B2907" t="s">
        <v>169</v>
      </c>
      <c r="C2907" s="32" t="str">
        <f t="shared" si="45"/>
        <v>St. B ELCtoKenwood Elem</v>
      </c>
      <c r="D2907">
        <v>6.9</v>
      </c>
    </row>
    <row r="2908" spans="1:4" ht="14" x14ac:dyDescent="0.15">
      <c r="A2908" t="s">
        <v>194</v>
      </c>
      <c r="B2908" t="s">
        <v>170</v>
      </c>
      <c r="C2908" s="32" t="str">
        <f t="shared" si="45"/>
        <v>St. B ELCtoKenwood High</v>
      </c>
      <c r="D2908">
        <v>6.9</v>
      </c>
    </row>
    <row r="2909" spans="1:4" ht="14" x14ac:dyDescent="0.15">
      <c r="A2909" t="s">
        <v>194</v>
      </c>
      <c r="B2909" t="s">
        <v>171</v>
      </c>
      <c r="C2909" s="32" t="str">
        <f t="shared" si="45"/>
        <v>St. B ELCtoKenwood Middle</v>
      </c>
      <c r="D2909">
        <v>7.2</v>
      </c>
    </row>
    <row r="2910" spans="1:4" ht="14" x14ac:dyDescent="0.15">
      <c r="A2910" t="s">
        <v>194</v>
      </c>
      <c r="B2910" t="s">
        <v>172</v>
      </c>
      <c r="C2910" s="32" t="str">
        <f t="shared" si="45"/>
        <v>St. B ELCtoKirkwood Elem</v>
      </c>
      <c r="D2910">
        <v>7.6</v>
      </c>
    </row>
    <row r="2911" spans="1:4" ht="14" x14ac:dyDescent="0.15">
      <c r="A2911" t="s">
        <v>194</v>
      </c>
      <c r="B2911" t="s">
        <v>173</v>
      </c>
      <c r="C2911" s="32" t="str">
        <f t="shared" si="45"/>
        <v>St. B ELCtoKirkwood High</v>
      </c>
      <c r="D2911">
        <v>7.4</v>
      </c>
    </row>
    <row r="2912" spans="1:4" ht="14" x14ac:dyDescent="0.15">
      <c r="A2912" t="s">
        <v>194</v>
      </c>
      <c r="B2912" t="s">
        <v>174</v>
      </c>
      <c r="C2912" s="32" t="str">
        <f t="shared" si="45"/>
        <v>St. B ELCtoKirkwood Middle</v>
      </c>
      <c r="D2912">
        <v>7.4</v>
      </c>
    </row>
    <row r="2913" spans="1:4" ht="14" x14ac:dyDescent="0.15">
      <c r="A2913" t="s">
        <v>194</v>
      </c>
      <c r="B2913" t="s">
        <v>175</v>
      </c>
      <c r="C2913" s="32" t="str">
        <f t="shared" si="45"/>
        <v>St. B ELCtoLearning Center Main</v>
      </c>
      <c r="D2913">
        <v>5.5</v>
      </c>
    </row>
    <row r="2914" spans="1:4" ht="14" x14ac:dyDescent="0.15">
      <c r="A2914" t="s">
        <v>194</v>
      </c>
      <c r="B2914" t="s">
        <v>176</v>
      </c>
      <c r="C2914" s="32" t="str">
        <f t="shared" si="45"/>
        <v>St. B ELCtoLearning Center North</v>
      </c>
      <c r="D2914">
        <v>9.4</v>
      </c>
    </row>
    <row r="2915" spans="1:4" ht="14" x14ac:dyDescent="0.15">
      <c r="A2915" t="s">
        <v>194</v>
      </c>
      <c r="B2915" t="s">
        <v>56</v>
      </c>
      <c r="C2915" s="32" t="str">
        <f t="shared" si="45"/>
        <v>St. B ELCtoLiberty Elem</v>
      </c>
      <c r="D2915">
        <v>10.5</v>
      </c>
    </row>
    <row r="2916" spans="1:4" ht="14" x14ac:dyDescent="0.15">
      <c r="A2916" t="s">
        <v>194</v>
      </c>
      <c r="B2916" t="s">
        <v>177</v>
      </c>
      <c r="C2916" s="32" t="str">
        <f t="shared" si="45"/>
        <v>St. B ELCtoMiddle College</v>
      </c>
      <c r="D2916">
        <v>4.5999999999999996</v>
      </c>
    </row>
    <row r="2917" spans="1:4" ht="14" x14ac:dyDescent="0.15">
      <c r="A2917" t="s">
        <v>194</v>
      </c>
      <c r="B2917" t="s">
        <v>57</v>
      </c>
      <c r="C2917" s="32" t="str">
        <f t="shared" si="45"/>
        <v>St. B ELCtoMinglewood Elem</v>
      </c>
      <c r="D2917">
        <v>8.3000000000000007</v>
      </c>
    </row>
    <row r="2918" spans="1:4" ht="14" x14ac:dyDescent="0.15">
      <c r="A2918" t="s">
        <v>194</v>
      </c>
      <c r="B2918" t="s">
        <v>178</v>
      </c>
      <c r="C2918" s="32" t="str">
        <f t="shared" si="45"/>
        <v>St. B ELCtoMontg. Central Elem</v>
      </c>
      <c r="D2918">
        <v>14.8</v>
      </c>
    </row>
    <row r="2919" spans="1:4" ht="14" x14ac:dyDescent="0.15">
      <c r="A2919" t="s">
        <v>194</v>
      </c>
      <c r="B2919" t="s">
        <v>179</v>
      </c>
      <c r="C2919" s="32" t="str">
        <f t="shared" si="45"/>
        <v>St. B ELCtoMontg. Central High</v>
      </c>
      <c r="D2919">
        <v>14.6</v>
      </c>
    </row>
    <row r="2920" spans="1:4" ht="14" x14ac:dyDescent="0.15">
      <c r="A2920" t="s">
        <v>194</v>
      </c>
      <c r="B2920" t="s">
        <v>180</v>
      </c>
      <c r="C2920" s="32" t="str">
        <f t="shared" si="45"/>
        <v>St. B ELCtoMontg. Central Middle</v>
      </c>
      <c r="D2920">
        <v>14.7</v>
      </c>
    </row>
    <row r="2921" spans="1:4" ht="14" x14ac:dyDescent="0.15">
      <c r="A2921" t="s">
        <v>194</v>
      </c>
      <c r="B2921" t="s">
        <v>65</v>
      </c>
      <c r="C2921" s="32" t="str">
        <f t="shared" si="45"/>
        <v>St. B ELCtoMoore Magnet Elem</v>
      </c>
      <c r="D2921">
        <v>5.4</v>
      </c>
    </row>
    <row r="2922" spans="1:4" ht="14" x14ac:dyDescent="0.15">
      <c r="A2922" t="s">
        <v>194</v>
      </c>
      <c r="B2922" t="s">
        <v>181</v>
      </c>
      <c r="C2922" s="32" t="str">
        <f t="shared" si="45"/>
        <v>St. B ELCtoNew Providence Adult Learning</v>
      </c>
      <c r="D2922">
        <v>6.2</v>
      </c>
    </row>
    <row r="2923" spans="1:4" ht="14" x14ac:dyDescent="0.15">
      <c r="A2923" t="s">
        <v>194</v>
      </c>
      <c r="B2923" t="s">
        <v>182</v>
      </c>
      <c r="C2923" s="32" t="str">
        <f t="shared" si="45"/>
        <v>St. B ELCtoNew Providence Middle</v>
      </c>
      <c r="D2923">
        <v>8.3000000000000007</v>
      </c>
    </row>
    <row r="2924" spans="1:4" ht="14" x14ac:dyDescent="0.15">
      <c r="A2924" t="s">
        <v>194</v>
      </c>
      <c r="B2924" t="s">
        <v>58</v>
      </c>
      <c r="C2924" s="32" t="str">
        <f t="shared" si="45"/>
        <v>St. B ELCtoNorman Smith Elem</v>
      </c>
      <c r="D2924">
        <v>5.5</v>
      </c>
    </row>
    <row r="2925" spans="1:4" ht="14" x14ac:dyDescent="0.15">
      <c r="A2925" t="s">
        <v>194</v>
      </c>
      <c r="B2925" t="s">
        <v>183</v>
      </c>
      <c r="C2925" s="32" t="str">
        <f t="shared" si="45"/>
        <v>St. B ELCtoNortheast Elem</v>
      </c>
      <c r="D2925">
        <v>4.4000000000000004</v>
      </c>
    </row>
    <row r="2926" spans="1:4" ht="14" x14ac:dyDescent="0.15">
      <c r="A2926" t="s">
        <v>194</v>
      </c>
      <c r="B2926" t="s">
        <v>184</v>
      </c>
      <c r="C2926" s="32" t="str">
        <f t="shared" si="45"/>
        <v>St. B ELCtoNortheast High</v>
      </c>
      <c r="D2926">
        <v>4.0999999999999996</v>
      </c>
    </row>
    <row r="2927" spans="1:4" ht="14" x14ac:dyDescent="0.15">
      <c r="A2927" t="s">
        <v>194</v>
      </c>
      <c r="B2927" t="s">
        <v>185</v>
      </c>
      <c r="C2927" s="32" t="str">
        <f t="shared" si="45"/>
        <v>St. B ELCtoNortheast Middle</v>
      </c>
      <c r="D2927">
        <v>3.9</v>
      </c>
    </row>
    <row r="2928" spans="1:4" ht="14" x14ac:dyDescent="0.15">
      <c r="A2928" t="s">
        <v>194</v>
      </c>
      <c r="B2928" t="s">
        <v>59</v>
      </c>
      <c r="C2928" s="32" t="str">
        <f t="shared" si="45"/>
        <v>St. B ELCtoNorthwest High</v>
      </c>
      <c r="D2928">
        <v>9.4</v>
      </c>
    </row>
    <row r="2929" spans="1:4" ht="14" x14ac:dyDescent="0.15">
      <c r="A2929" t="s">
        <v>194</v>
      </c>
      <c r="B2929" t="s">
        <v>60</v>
      </c>
      <c r="C2929" s="32" t="str">
        <f t="shared" si="45"/>
        <v>St. B ELCtoOakland Elem</v>
      </c>
      <c r="D2929">
        <v>4.3</v>
      </c>
    </row>
    <row r="2930" spans="1:4" ht="14" x14ac:dyDescent="0.15">
      <c r="A2930" t="s">
        <v>194</v>
      </c>
      <c r="B2930" t="s">
        <v>186</v>
      </c>
      <c r="C2930" s="32" t="str">
        <f t="shared" si="45"/>
        <v>St. B ELCtoOnsite - Main</v>
      </c>
      <c r="D2930">
        <v>5.5</v>
      </c>
    </row>
    <row r="2931" spans="1:4" ht="14" x14ac:dyDescent="0.15">
      <c r="A2931" t="s">
        <v>194</v>
      </c>
      <c r="B2931" t="s">
        <v>187</v>
      </c>
      <c r="C2931" s="32" t="str">
        <f t="shared" si="45"/>
        <v>St. B ELCtoOnsite - MC</v>
      </c>
      <c r="D2931">
        <v>14.8</v>
      </c>
    </row>
    <row r="2932" spans="1:4" ht="14" x14ac:dyDescent="0.15">
      <c r="A2932" t="s">
        <v>194</v>
      </c>
      <c r="B2932" t="s">
        <v>188</v>
      </c>
      <c r="C2932" s="32" t="str">
        <f t="shared" si="45"/>
        <v>St. B ELCtoOnsite - Northeast</v>
      </c>
      <c r="D2932">
        <v>4.0999999999999996</v>
      </c>
    </row>
    <row r="2933" spans="1:4" ht="14" x14ac:dyDescent="0.15">
      <c r="A2933" t="s">
        <v>194</v>
      </c>
      <c r="B2933" t="s">
        <v>189</v>
      </c>
      <c r="C2933" s="32" t="str">
        <f t="shared" si="45"/>
        <v>St. B ELCtoOnsite - Northwest</v>
      </c>
      <c r="D2933">
        <v>9.4</v>
      </c>
    </row>
    <row r="2934" spans="1:4" ht="14" x14ac:dyDescent="0.15">
      <c r="A2934" t="s">
        <v>194</v>
      </c>
      <c r="B2934" t="s">
        <v>30</v>
      </c>
      <c r="C2934" s="32" t="str">
        <f t="shared" si="45"/>
        <v>St. B ELCtoOperations</v>
      </c>
      <c r="D2934">
        <v>6.7</v>
      </c>
    </row>
    <row r="2935" spans="1:4" ht="14" x14ac:dyDescent="0.15">
      <c r="A2935" t="s">
        <v>194</v>
      </c>
      <c r="B2935" t="s">
        <v>61</v>
      </c>
      <c r="C2935" s="32" t="str">
        <f t="shared" si="45"/>
        <v>St. B ELCtoPisgah Elem</v>
      </c>
      <c r="D2935">
        <v>5.6</v>
      </c>
    </row>
    <row r="2936" spans="1:4" ht="14" x14ac:dyDescent="0.15">
      <c r="A2936" t="s">
        <v>194</v>
      </c>
      <c r="B2936" t="s">
        <v>190</v>
      </c>
      <c r="C2936" s="32" t="str">
        <f t="shared" si="45"/>
        <v>St. B ELCtoRichview Middle</v>
      </c>
      <c r="D2936">
        <v>5</v>
      </c>
    </row>
    <row r="2937" spans="1:4" ht="14" x14ac:dyDescent="0.15">
      <c r="A2937" t="s">
        <v>194</v>
      </c>
      <c r="B2937" t="s">
        <v>62</v>
      </c>
      <c r="C2937" s="32" t="str">
        <f t="shared" si="45"/>
        <v>St. B ELCtoRinggold Elem</v>
      </c>
      <c r="D2937">
        <v>7.9</v>
      </c>
    </row>
    <row r="2938" spans="1:4" ht="14" x14ac:dyDescent="0.15">
      <c r="A2938" t="s">
        <v>194</v>
      </c>
      <c r="B2938" t="s">
        <v>191</v>
      </c>
      <c r="C2938" s="32" t="str">
        <f t="shared" si="45"/>
        <v>St. B ELCtoRossview Elem</v>
      </c>
      <c r="D2938">
        <v>3.8</v>
      </c>
    </row>
    <row r="2939" spans="1:4" ht="14" x14ac:dyDescent="0.15">
      <c r="A2939" t="s">
        <v>194</v>
      </c>
      <c r="B2939" t="s">
        <v>192</v>
      </c>
      <c r="C2939" s="32" t="str">
        <f t="shared" si="45"/>
        <v>St. B ELCtoRossview High</v>
      </c>
      <c r="D2939">
        <v>3.7</v>
      </c>
    </row>
    <row r="2940" spans="1:4" ht="14" x14ac:dyDescent="0.15">
      <c r="A2940" t="s">
        <v>194</v>
      </c>
      <c r="B2940" t="s">
        <v>193</v>
      </c>
      <c r="C2940" s="32" t="str">
        <f t="shared" si="45"/>
        <v>St. B ELCtoRossview Middle</v>
      </c>
      <c r="D2940">
        <v>3.5</v>
      </c>
    </row>
    <row r="2941" spans="1:4" ht="14" x14ac:dyDescent="0.15">
      <c r="A2941" t="s">
        <v>194</v>
      </c>
      <c r="B2941" t="s">
        <v>63</v>
      </c>
      <c r="C2941" s="32" t="str">
        <f t="shared" si="45"/>
        <v>St. B ELCtoSango Elem</v>
      </c>
      <c r="D2941">
        <v>9</v>
      </c>
    </row>
    <row r="2942" spans="1:4" ht="14" x14ac:dyDescent="0.15">
      <c r="A2942" t="s">
        <v>194</v>
      </c>
      <c r="B2942" t="s">
        <v>194</v>
      </c>
      <c r="C2942" s="32" t="str">
        <f t="shared" si="45"/>
        <v>St. B ELCtoSt. B ELC</v>
      </c>
      <c r="D2942">
        <v>0</v>
      </c>
    </row>
    <row r="2943" spans="1:4" ht="14" x14ac:dyDescent="0.15">
      <c r="A2943" t="s">
        <v>194</v>
      </c>
      <c r="B2943" t="s">
        <v>123</v>
      </c>
      <c r="C2943" s="32" t="str">
        <f t="shared" si="45"/>
        <v>St. B ELCtoTCAT</v>
      </c>
      <c r="D2943">
        <v>3.8</v>
      </c>
    </row>
    <row r="2944" spans="1:4" ht="14" x14ac:dyDescent="0.15">
      <c r="A2944" t="s">
        <v>194</v>
      </c>
      <c r="B2944" t="s">
        <v>195</v>
      </c>
      <c r="C2944" s="32" t="str">
        <f t="shared" si="45"/>
        <v>St. B ELCtoUS Bank - Downtown</v>
      </c>
      <c r="D2944">
        <v>5.3</v>
      </c>
    </row>
    <row r="2945" spans="1:4" ht="14" x14ac:dyDescent="0.15">
      <c r="A2945" t="s">
        <v>194</v>
      </c>
      <c r="B2945" t="s">
        <v>196</v>
      </c>
      <c r="C2945" s="32" t="str">
        <f t="shared" si="45"/>
        <v>St. B ELCtoUS Bank - Madison</v>
      </c>
      <c r="D2945">
        <v>6.8</v>
      </c>
    </row>
    <row r="2946" spans="1:4" ht="14" x14ac:dyDescent="0.15">
      <c r="A2946" t="s">
        <v>194</v>
      </c>
      <c r="B2946" t="s">
        <v>197</v>
      </c>
      <c r="C2946" s="32" t="str">
        <f t="shared" si="45"/>
        <v>St. B ELCtoUS Bank - Ft. Campbell</v>
      </c>
      <c r="D2946">
        <v>8.1</v>
      </c>
    </row>
    <row r="2947" spans="1:4" ht="14" x14ac:dyDescent="0.15">
      <c r="A2947" t="s">
        <v>194</v>
      </c>
      <c r="B2947" t="s">
        <v>198</v>
      </c>
      <c r="C2947" s="32" t="str">
        <f t="shared" ref="C2947:C3010" si="46">CONCATENATE(A2947,"to",B2947)</f>
        <v>St. B ELCtoUS Bank - Wilma</v>
      </c>
      <c r="D2947">
        <v>0.6</v>
      </c>
    </row>
    <row r="2948" spans="1:4" ht="14" x14ac:dyDescent="0.15">
      <c r="A2948" t="s">
        <v>194</v>
      </c>
      <c r="B2948" t="s">
        <v>199</v>
      </c>
      <c r="C2948" s="32" t="str">
        <f t="shared" si="46"/>
        <v>St. B ELCtoWest Creek Elem</v>
      </c>
      <c r="D2948">
        <v>8.4</v>
      </c>
    </row>
    <row r="2949" spans="1:4" ht="14" x14ac:dyDescent="0.15">
      <c r="A2949" t="s">
        <v>194</v>
      </c>
      <c r="B2949" t="s">
        <v>200</v>
      </c>
      <c r="C2949" s="32" t="str">
        <f t="shared" si="46"/>
        <v>St. B ELCtoWest Creek High</v>
      </c>
      <c r="D2949">
        <v>8.6999999999999993</v>
      </c>
    </row>
    <row r="2950" spans="1:4" ht="14" x14ac:dyDescent="0.15">
      <c r="A2950" t="s">
        <v>194</v>
      </c>
      <c r="B2950" t="s">
        <v>201</v>
      </c>
      <c r="C2950" s="32" t="str">
        <f t="shared" si="46"/>
        <v>St. B ELCtoWest Creek Middle</v>
      </c>
      <c r="D2950">
        <v>8.5</v>
      </c>
    </row>
    <row r="2951" spans="1:4" ht="14" x14ac:dyDescent="0.15">
      <c r="A2951" t="s">
        <v>194</v>
      </c>
      <c r="B2951" t="s">
        <v>64</v>
      </c>
      <c r="C2951" s="32" t="str">
        <f t="shared" si="46"/>
        <v>St. B ELCtoWoodlawn Elem</v>
      </c>
      <c r="D2951">
        <v>13.2</v>
      </c>
    </row>
    <row r="2952" spans="1:4" ht="14" x14ac:dyDescent="0.15">
      <c r="A2952" t="s">
        <v>123</v>
      </c>
      <c r="B2952" t="s">
        <v>50</v>
      </c>
      <c r="C2952" s="32" t="str">
        <f t="shared" si="46"/>
        <v>TCATtoBarkers Mill Elem</v>
      </c>
      <c r="D2952">
        <v>8.8000000000000007</v>
      </c>
    </row>
    <row r="2953" spans="1:4" ht="14" x14ac:dyDescent="0.15">
      <c r="A2953" t="s">
        <v>123</v>
      </c>
      <c r="B2953" t="s">
        <v>67</v>
      </c>
      <c r="C2953" s="32" t="str">
        <f t="shared" si="46"/>
        <v>TCATtoBarksdale Elem</v>
      </c>
      <c r="D2953">
        <v>9.6999999999999993</v>
      </c>
    </row>
    <row r="2954" spans="1:4" ht="14" x14ac:dyDescent="0.15">
      <c r="A2954" t="s">
        <v>123</v>
      </c>
      <c r="B2954" t="s">
        <v>166</v>
      </c>
      <c r="C2954" s="32" t="str">
        <f t="shared" si="46"/>
        <v>TCATtoBurt Innovation Center</v>
      </c>
      <c r="D2954">
        <v>8.1999999999999993</v>
      </c>
    </row>
    <row r="2955" spans="1:4" ht="14" x14ac:dyDescent="0.15">
      <c r="A2955" t="s">
        <v>123</v>
      </c>
      <c r="B2955" t="s">
        <v>51</v>
      </c>
      <c r="C2955" s="32" t="str">
        <f t="shared" si="46"/>
        <v>TCATtoByrns Darden Elem</v>
      </c>
      <c r="D2955">
        <v>10</v>
      </c>
    </row>
    <row r="2956" spans="1:4" ht="14" x14ac:dyDescent="0.15">
      <c r="A2956" t="s">
        <v>123</v>
      </c>
      <c r="B2956" t="s">
        <v>66</v>
      </c>
      <c r="C2956" s="32" t="str">
        <f t="shared" si="46"/>
        <v>TCATtoCarmel Elem</v>
      </c>
      <c r="D2956">
        <v>13.7</v>
      </c>
    </row>
    <row r="2957" spans="1:4" ht="14" x14ac:dyDescent="0.15">
      <c r="A2957" t="s">
        <v>123</v>
      </c>
      <c r="B2957" t="s">
        <v>38</v>
      </c>
      <c r="C2957" s="32" t="str">
        <f t="shared" si="46"/>
        <v>TCATtoCO Gracey</v>
      </c>
      <c r="D2957">
        <v>8.8000000000000007</v>
      </c>
    </row>
    <row r="2958" spans="1:4" ht="14" x14ac:dyDescent="0.15">
      <c r="A2958" t="s">
        <v>123</v>
      </c>
      <c r="B2958" t="s">
        <v>17</v>
      </c>
      <c r="C2958" s="32" t="str">
        <f t="shared" si="46"/>
        <v>TCATtoCSS</v>
      </c>
      <c r="D2958">
        <v>11.6</v>
      </c>
    </row>
    <row r="2959" spans="1:4" ht="14" x14ac:dyDescent="0.15">
      <c r="A2959" t="s">
        <v>123</v>
      </c>
      <c r="B2959" t="s">
        <v>167</v>
      </c>
      <c r="C2959" s="32" t="str">
        <f t="shared" si="46"/>
        <v>TCATtoClarksville High</v>
      </c>
      <c r="D2959">
        <v>8.1999999999999993</v>
      </c>
    </row>
    <row r="2960" spans="1:4" ht="14" x14ac:dyDescent="0.15">
      <c r="A2960" t="s">
        <v>123</v>
      </c>
      <c r="B2960" t="s">
        <v>52</v>
      </c>
      <c r="C2960" s="32" t="str">
        <f t="shared" si="46"/>
        <v>TCATtoCumberland Hgts Elem</v>
      </c>
      <c r="D2960">
        <v>15.4</v>
      </c>
    </row>
    <row r="2961" spans="1:4" ht="14" x14ac:dyDescent="0.15">
      <c r="A2961" t="s">
        <v>123</v>
      </c>
      <c r="B2961" t="s">
        <v>68</v>
      </c>
      <c r="C2961" s="32" t="str">
        <f t="shared" si="46"/>
        <v>TCATtoEast Montg. Elem</v>
      </c>
      <c r="D2961">
        <v>10.9</v>
      </c>
    </row>
    <row r="2962" spans="1:4" ht="14" x14ac:dyDescent="0.15">
      <c r="A2962" t="s">
        <v>123</v>
      </c>
      <c r="B2962" t="s">
        <v>168</v>
      </c>
      <c r="C2962" s="32" t="str">
        <f t="shared" si="46"/>
        <v>TCATtoFreedom Elem</v>
      </c>
      <c r="D2962">
        <v>12.2</v>
      </c>
    </row>
    <row r="2963" spans="1:4" ht="14" x14ac:dyDescent="0.15">
      <c r="A2963" t="s">
        <v>123</v>
      </c>
      <c r="B2963" t="s">
        <v>53</v>
      </c>
      <c r="C2963" s="32" t="str">
        <f t="shared" si="46"/>
        <v>TCATtoGlenellen Elem</v>
      </c>
      <c r="D2963">
        <v>7.6</v>
      </c>
    </row>
    <row r="2964" spans="1:4" ht="14" x14ac:dyDescent="0.15">
      <c r="A2964" t="s">
        <v>123</v>
      </c>
      <c r="B2964" t="s">
        <v>54</v>
      </c>
      <c r="C2964" s="32" t="str">
        <f t="shared" si="46"/>
        <v>TCATtoGreenwood Complex</v>
      </c>
      <c r="D2964">
        <v>8.6</v>
      </c>
    </row>
    <row r="2965" spans="1:4" ht="14" x14ac:dyDescent="0.15">
      <c r="A2965" t="s">
        <v>123</v>
      </c>
      <c r="B2965" t="s">
        <v>55</v>
      </c>
      <c r="C2965" s="32" t="str">
        <f t="shared" si="46"/>
        <v>TCATtoHazelwood Elem</v>
      </c>
      <c r="D2965">
        <v>7.1</v>
      </c>
    </row>
    <row r="2966" spans="1:4" ht="14" x14ac:dyDescent="0.15">
      <c r="A2966" t="s">
        <v>123</v>
      </c>
      <c r="B2966" t="s">
        <v>169</v>
      </c>
      <c r="C2966" s="32" t="str">
        <f t="shared" si="46"/>
        <v>TCATtoKenwood Elem</v>
      </c>
      <c r="D2966">
        <v>9.8000000000000007</v>
      </c>
    </row>
    <row r="2967" spans="1:4" ht="14" x14ac:dyDescent="0.15">
      <c r="A2967" t="s">
        <v>123</v>
      </c>
      <c r="B2967" t="s">
        <v>170</v>
      </c>
      <c r="C2967" s="32" t="str">
        <f t="shared" si="46"/>
        <v>TCATtoKenwood High</v>
      </c>
      <c r="D2967">
        <v>9.9</v>
      </c>
    </row>
    <row r="2968" spans="1:4" ht="14" x14ac:dyDescent="0.15">
      <c r="A2968" t="s">
        <v>123</v>
      </c>
      <c r="B2968" t="s">
        <v>171</v>
      </c>
      <c r="C2968" s="32" t="str">
        <f t="shared" si="46"/>
        <v>TCATtoKenwood Middle</v>
      </c>
      <c r="D2968">
        <v>9.8000000000000007</v>
      </c>
    </row>
    <row r="2969" spans="1:4" ht="14" x14ac:dyDescent="0.15">
      <c r="A2969" t="s">
        <v>123</v>
      </c>
      <c r="B2969" t="s">
        <v>172</v>
      </c>
      <c r="C2969" s="32" t="str">
        <f t="shared" si="46"/>
        <v>TCATtoKirkwood Elem</v>
      </c>
      <c r="D2969">
        <v>7</v>
      </c>
    </row>
    <row r="2970" spans="1:4" ht="14" x14ac:dyDescent="0.15">
      <c r="A2970" t="s">
        <v>123</v>
      </c>
      <c r="B2970" t="s">
        <v>173</v>
      </c>
      <c r="C2970" s="32" t="str">
        <f t="shared" si="46"/>
        <v>TCATtoKirkwood High</v>
      </c>
      <c r="D2970">
        <v>6.4</v>
      </c>
    </row>
    <row r="2971" spans="1:4" ht="14" x14ac:dyDescent="0.15">
      <c r="A2971" t="s">
        <v>123</v>
      </c>
      <c r="B2971" t="s">
        <v>174</v>
      </c>
      <c r="C2971" s="32" t="str">
        <f t="shared" si="46"/>
        <v>TCATtoKirkwood Middle</v>
      </c>
      <c r="D2971">
        <v>6.4</v>
      </c>
    </row>
    <row r="2972" spans="1:4" ht="14" x14ac:dyDescent="0.15">
      <c r="A2972" t="s">
        <v>123</v>
      </c>
      <c r="B2972" t="s">
        <v>175</v>
      </c>
      <c r="C2972" s="32" t="str">
        <f t="shared" si="46"/>
        <v>TCATtoLearning Center Main</v>
      </c>
      <c r="D2972">
        <v>9</v>
      </c>
    </row>
    <row r="2973" spans="1:4" ht="14" x14ac:dyDescent="0.15">
      <c r="A2973" t="s">
        <v>123</v>
      </c>
      <c r="B2973" t="s">
        <v>176</v>
      </c>
      <c r="C2973" s="32" t="str">
        <f t="shared" si="46"/>
        <v>TCATtoLearning Center North</v>
      </c>
      <c r="D2973">
        <v>13.5</v>
      </c>
    </row>
    <row r="2974" spans="1:4" ht="14" x14ac:dyDescent="0.15">
      <c r="A2974" t="s">
        <v>123</v>
      </c>
      <c r="B2974" t="s">
        <v>56</v>
      </c>
      <c r="C2974" s="32" t="str">
        <f t="shared" si="46"/>
        <v>TCATtoLiberty Elem</v>
      </c>
      <c r="D2974">
        <v>14</v>
      </c>
    </row>
    <row r="2975" spans="1:4" ht="14" x14ac:dyDescent="0.15">
      <c r="A2975" t="s">
        <v>123</v>
      </c>
      <c r="B2975" t="s">
        <v>177</v>
      </c>
      <c r="C2975" s="32" t="str">
        <f t="shared" si="46"/>
        <v>TCATtoMiddle College</v>
      </c>
      <c r="D2975">
        <v>8.1</v>
      </c>
    </row>
    <row r="2976" spans="1:4" ht="14" x14ac:dyDescent="0.15">
      <c r="A2976" t="s">
        <v>123</v>
      </c>
      <c r="B2976" t="s">
        <v>57</v>
      </c>
      <c r="C2976" s="32" t="str">
        <f t="shared" si="46"/>
        <v>TCATtoMinglewood Elem</v>
      </c>
      <c r="D2976">
        <v>11.6</v>
      </c>
    </row>
    <row r="2977" spans="1:4" ht="14" x14ac:dyDescent="0.15">
      <c r="A2977" t="s">
        <v>123</v>
      </c>
      <c r="B2977" t="s">
        <v>178</v>
      </c>
      <c r="C2977" s="32" t="str">
        <f t="shared" si="46"/>
        <v>TCATtoMontg. Central Elem</v>
      </c>
      <c r="D2977">
        <v>18.3</v>
      </c>
    </row>
    <row r="2978" spans="1:4" ht="14" x14ac:dyDescent="0.15">
      <c r="A2978" t="s">
        <v>123</v>
      </c>
      <c r="B2978" t="s">
        <v>179</v>
      </c>
      <c r="C2978" s="32" t="str">
        <f t="shared" si="46"/>
        <v>TCATtoMontg. Central High</v>
      </c>
      <c r="D2978">
        <v>18.100000000000001</v>
      </c>
    </row>
    <row r="2979" spans="1:4" ht="14" x14ac:dyDescent="0.15">
      <c r="A2979" t="s">
        <v>123</v>
      </c>
      <c r="B2979" t="s">
        <v>180</v>
      </c>
      <c r="C2979" s="32" t="str">
        <f t="shared" si="46"/>
        <v>TCATtoMontg. Central Middle</v>
      </c>
      <c r="D2979">
        <v>18.2</v>
      </c>
    </row>
    <row r="2980" spans="1:4" ht="14" x14ac:dyDescent="0.15">
      <c r="A2980" t="s">
        <v>123</v>
      </c>
      <c r="B2980" t="s">
        <v>65</v>
      </c>
      <c r="C2980" s="32" t="str">
        <f t="shared" si="46"/>
        <v>TCATtoMoore Magnet Elem</v>
      </c>
      <c r="D2980">
        <v>8.9</v>
      </c>
    </row>
    <row r="2981" spans="1:4" ht="14" x14ac:dyDescent="0.15">
      <c r="A2981" t="s">
        <v>123</v>
      </c>
      <c r="B2981" t="s">
        <v>181</v>
      </c>
      <c r="C2981" s="32" t="str">
        <f t="shared" si="46"/>
        <v>TCATtoNew Providence Adult Learning</v>
      </c>
      <c r="D2981">
        <v>9.8000000000000007</v>
      </c>
    </row>
    <row r="2982" spans="1:4" ht="14" x14ac:dyDescent="0.15">
      <c r="A2982" t="s">
        <v>123</v>
      </c>
      <c r="B2982" t="s">
        <v>182</v>
      </c>
      <c r="C2982" s="32" t="str">
        <f t="shared" si="46"/>
        <v>TCATtoNew Providence Middle</v>
      </c>
      <c r="D2982">
        <v>11.3</v>
      </c>
    </row>
    <row r="2983" spans="1:4" ht="14" x14ac:dyDescent="0.15">
      <c r="A2983" t="s">
        <v>123</v>
      </c>
      <c r="B2983" t="s">
        <v>58</v>
      </c>
      <c r="C2983" s="32" t="str">
        <f t="shared" si="46"/>
        <v>TCATtoNorman Smith Elem</v>
      </c>
      <c r="D2983">
        <v>9</v>
      </c>
    </row>
    <row r="2984" spans="1:4" ht="14" x14ac:dyDescent="0.15">
      <c r="A2984" t="s">
        <v>123</v>
      </c>
      <c r="B2984" t="s">
        <v>183</v>
      </c>
      <c r="C2984" s="32" t="str">
        <f t="shared" si="46"/>
        <v>TCATtoNortheast Elem</v>
      </c>
      <c r="D2984">
        <v>4.0999999999999996</v>
      </c>
    </row>
    <row r="2985" spans="1:4" ht="14" x14ac:dyDescent="0.15">
      <c r="A2985" t="s">
        <v>123</v>
      </c>
      <c r="B2985" t="s">
        <v>184</v>
      </c>
      <c r="C2985" s="32" t="str">
        <f t="shared" si="46"/>
        <v>TCATtoNortheast High</v>
      </c>
      <c r="D2985">
        <v>4</v>
      </c>
    </row>
    <row r="2986" spans="1:4" ht="14" x14ac:dyDescent="0.15">
      <c r="A2986" t="s">
        <v>123</v>
      </c>
      <c r="B2986" t="s">
        <v>185</v>
      </c>
      <c r="C2986" s="32" t="str">
        <f t="shared" si="46"/>
        <v>TCATtoNortheast Middle</v>
      </c>
      <c r="D2986">
        <v>4.2</v>
      </c>
    </row>
    <row r="2987" spans="1:4" ht="14" x14ac:dyDescent="0.15">
      <c r="A2987" t="s">
        <v>123</v>
      </c>
      <c r="B2987" t="s">
        <v>59</v>
      </c>
      <c r="C2987" s="32" t="str">
        <f t="shared" si="46"/>
        <v>TCATtoNorthwest High</v>
      </c>
      <c r="D2987">
        <v>13.5</v>
      </c>
    </row>
    <row r="2988" spans="1:4" ht="14" x14ac:dyDescent="0.15">
      <c r="A2988" t="s">
        <v>123</v>
      </c>
      <c r="B2988" t="s">
        <v>60</v>
      </c>
      <c r="C2988" s="32" t="str">
        <f t="shared" si="46"/>
        <v>TCATtoOakland Elem</v>
      </c>
      <c r="D2988">
        <v>3</v>
      </c>
    </row>
    <row r="2989" spans="1:4" ht="14" x14ac:dyDescent="0.15">
      <c r="A2989" t="s">
        <v>123</v>
      </c>
      <c r="B2989" t="s">
        <v>186</v>
      </c>
      <c r="C2989" s="32" t="str">
        <f t="shared" si="46"/>
        <v>TCATtoOnsite - Main</v>
      </c>
      <c r="D2989">
        <v>9</v>
      </c>
    </row>
    <row r="2990" spans="1:4" ht="14" x14ac:dyDescent="0.15">
      <c r="A2990" t="s">
        <v>123</v>
      </c>
      <c r="B2990" t="s">
        <v>187</v>
      </c>
      <c r="C2990" s="32" t="str">
        <f t="shared" si="46"/>
        <v>TCATtoOnsite - MC</v>
      </c>
      <c r="D2990">
        <v>18.3</v>
      </c>
    </row>
    <row r="2991" spans="1:4" ht="14" x14ac:dyDescent="0.15">
      <c r="A2991" t="s">
        <v>123</v>
      </c>
      <c r="B2991" t="s">
        <v>188</v>
      </c>
      <c r="C2991" s="32" t="str">
        <f t="shared" si="46"/>
        <v>TCATtoOnsite - Northeast</v>
      </c>
      <c r="D2991">
        <v>4</v>
      </c>
    </row>
    <row r="2992" spans="1:4" ht="14" x14ac:dyDescent="0.15">
      <c r="A2992" t="s">
        <v>123</v>
      </c>
      <c r="B2992" t="s">
        <v>189</v>
      </c>
      <c r="C2992" s="32" t="str">
        <f t="shared" si="46"/>
        <v>TCATtoOnsite - Northwest</v>
      </c>
      <c r="D2992">
        <v>13.5</v>
      </c>
    </row>
    <row r="2993" spans="1:4" ht="14" x14ac:dyDescent="0.15">
      <c r="A2993" t="s">
        <v>123</v>
      </c>
      <c r="B2993" t="s">
        <v>30</v>
      </c>
      <c r="C2993" s="32" t="str">
        <f t="shared" si="46"/>
        <v>TCATtoOperations</v>
      </c>
      <c r="D2993">
        <v>9.6999999999999993</v>
      </c>
    </row>
    <row r="2994" spans="1:4" ht="14" x14ac:dyDescent="0.15">
      <c r="A2994" t="s">
        <v>123</v>
      </c>
      <c r="B2994" t="s">
        <v>61</v>
      </c>
      <c r="C2994" s="32" t="str">
        <f t="shared" si="46"/>
        <v>TCATtoPisgah Elem</v>
      </c>
      <c r="D2994">
        <v>6.4</v>
      </c>
    </row>
    <row r="2995" spans="1:4" ht="14" x14ac:dyDescent="0.15">
      <c r="A2995" t="s">
        <v>123</v>
      </c>
      <c r="B2995" t="s">
        <v>190</v>
      </c>
      <c r="C2995" s="32" t="str">
        <f t="shared" si="46"/>
        <v>TCATtoRichview Middle</v>
      </c>
      <c r="D2995">
        <v>7.9</v>
      </c>
    </row>
    <row r="2996" spans="1:4" ht="14" x14ac:dyDescent="0.15">
      <c r="A2996" t="s">
        <v>123</v>
      </c>
      <c r="B2996" t="s">
        <v>62</v>
      </c>
      <c r="C2996" s="32" t="str">
        <f t="shared" si="46"/>
        <v>TCATtoRinggold Elem</v>
      </c>
      <c r="D2996">
        <v>11</v>
      </c>
    </row>
    <row r="2997" spans="1:4" ht="14" x14ac:dyDescent="0.15">
      <c r="A2997" t="s">
        <v>123</v>
      </c>
      <c r="B2997" t="s">
        <v>191</v>
      </c>
      <c r="C2997" s="32" t="str">
        <f t="shared" si="46"/>
        <v>TCATtoRossview Elem</v>
      </c>
      <c r="D2997">
        <v>5.9</v>
      </c>
    </row>
    <row r="2998" spans="1:4" ht="14" x14ac:dyDescent="0.15">
      <c r="A2998" t="s">
        <v>123</v>
      </c>
      <c r="B2998" t="s">
        <v>192</v>
      </c>
      <c r="C2998" s="32" t="str">
        <f t="shared" si="46"/>
        <v>TCATtoRossview High</v>
      </c>
      <c r="D2998">
        <v>6.2</v>
      </c>
    </row>
    <row r="2999" spans="1:4" ht="14" x14ac:dyDescent="0.15">
      <c r="A2999" t="s">
        <v>123</v>
      </c>
      <c r="B2999" t="s">
        <v>193</v>
      </c>
      <c r="C2999" s="32" t="str">
        <f t="shared" si="46"/>
        <v>TCATtoRossview Middle</v>
      </c>
      <c r="D2999">
        <v>6</v>
      </c>
    </row>
    <row r="3000" spans="1:4" ht="14" x14ac:dyDescent="0.15">
      <c r="A3000" t="s">
        <v>123</v>
      </c>
      <c r="B3000" t="s">
        <v>63</v>
      </c>
      <c r="C3000" s="32" t="str">
        <f t="shared" si="46"/>
        <v>TCATtoSango Elem</v>
      </c>
      <c r="D3000">
        <v>10.1</v>
      </c>
    </row>
    <row r="3001" spans="1:4" ht="14" x14ac:dyDescent="0.15">
      <c r="A3001" t="s">
        <v>123</v>
      </c>
      <c r="B3001" t="s">
        <v>194</v>
      </c>
      <c r="C3001" s="32" t="str">
        <f t="shared" si="46"/>
        <v>TCATtoSt. B ELC</v>
      </c>
      <c r="D3001">
        <v>3.8</v>
      </c>
    </row>
    <row r="3002" spans="1:4" ht="14" x14ac:dyDescent="0.15">
      <c r="A3002" t="s">
        <v>123</v>
      </c>
      <c r="B3002" t="s">
        <v>123</v>
      </c>
      <c r="C3002" s="32" t="str">
        <f t="shared" si="46"/>
        <v>TCATtoTCAT</v>
      </c>
      <c r="D3002">
        <v>0</v>
      </c>
    </row>
    <row r="3003" spans="1:4" ht="14" x14ac:dyDescent="0.15">
      <c r="A3003" t="s">
        <v>123</v>
      </c>
      <c r="B3003" t="s">
        <v>195</v>
      </c>
      <c r="C3003" s="32" t="str">
        <f t="shared" si="46"/>
        <v>TCATtoUS Bank - Downtown</v>
      </c>
      <c r="D3003">
        <v>8.8000000000000007</v>
      </c>
    </row>
    <row r="3004" spans="1:4" ht="14" x14ac:dyDescent="0.15">
      <c r="A3004" t="s">
        <v>123</v>
      </c>
      <c r="B3004" t="s">
        <v>196</v>
      </c>
      <c r="C3004" s="32" t="str">
        <f t="shared" si="46"/>
        <v>TCATtoUS Bank - Madison</v>
      </c>
      <c r="D3004">
        <v>10</v>
      </c>
    </row>
    <row r="3005" spans="1:4" ht="14" x14ac:dyDescent="0.15">
      <c r="A3005" t="s">
        <v>123</v>
      </c>
      <c r="B3005" t="s">
        <v>197</v>
      </c>
      <c r="C3005" s="32" t="str">
        <f t="shared" si="46"/>
        <v>TCATtoUS Bank - Ft. Campbell</v>
      </c>
      <c r="D3005">
        <v>12.2</v>
      </c>
    </row>
    <row r="3006" spans="1:4" ht="14" x14ac:dyDescent="0.15">
      <c r="A3006" t="s">
        <v>123</v>
      </c>
      <c r="B3006" t="s">
        <v>198</v>
      </c>
      <c r="C3006" s="32" t="str">
        <f t="shared" si="46"/>
        <v>TCATtoUS Bank - Wilma</v>
      </c>
      <c r="D3006">
        <v>3.2</v>
      </c>
    </row>
    <row r="3007" spans="1:4" ht="14" x14ac:dyDescent="0.15">
      <c r="A3007" t="s">
        <v>123</v>
      </c>
      <c r="B3007" t="s">
        <v>199</v>
      </c>
      <c r="C3007" s="32" t="str">
        <f t="shared" si="46"/>
        <v>TCATtoWest Creek Elem</v>
      </c>
      <c r="D3007">
        <v>9.1999999999999993</v>
      </c>
    </row>
    <row r="3008" spans="1:4" ht="14" x14ac:dyDescent="0.15">
      <c r="A3008" t="s">
        <v>123</v>
      </c>
      <c r="B3008" t="s">
        <v>200</v>
      </c>
      <c r="C3008" s="32" t="str">
        <f t="shared" si="46"/>
        <v>TCATtoWest Creek High</v>
      </c>
      <c r="D3008">
        <v>9.5</v>
      </c>
    </row>
    <row r="3009" spans="1:4" ht="14" x14ac:dyDescent="0.15">
      <c r="A3009" t="s">
        <v>123</v>
      </c>
      <c r="B3009" t="s">
        <v>201</v>
      </c>
      <c r="C3009" s="32" t="str">
        <f t="shared" si="46"/>
        <v>TCATtoWest Creek Middle</v>
      </c>
      <c r="D3009">
        <v>9.3000000000000007</v>
      </c>
    </row>
    <row r="3010" spans="1:4" ht="14" x14ac:dyDescent="0.15">
      <c r="A3010" t="s">
        <v>123</v>
      </c>
      <c r="B3010" t="s">
        <v>64</v>
      </c>
      <c r="C3010" s="32" t="str">
        <f t="shared" si="46"/>
        <v>TCATtoWoodlawn Elem</v>
      </c>
      <c r="D3010">
        <v>16.7</v>
      </c>
    </row>
    <row r="3011" spans="1:4" ht="14" x14ac:dyDescent="0.15">
      <c r="A3011" t="s">
        <v>195</v>
      </c>
      <c r="B3011" t="s">
        <v>50</v>
      </c>
      <c r="C3011" s="32" t="str">
        <f t="shared" ref="C3011:C3074" si="47">CONCATENATE(A3011,"to",B3011)</f>
        <v>US Bank - DowntowntoBarkers Mill Elem</v>
      </c>
      <c r="D3011">
        <v>8.5</v>
      </c>
    </row>
    <row r="3012" spans="1:4" ht="14" x14ac:dyDescent="0.15">
      <c r="A3012" t="s">
        <v>195</v>
      </c>
      <c r="B3012" t="s">
        <v>67</v>
      </c>
      <c r="C3012" s="32" t="str">
        <f t="shared" si="47"/>
        <v>US Bank - DowntowntoBarksdale Elem</v>
      </c>
      <c r="D3012">
        <v>4</v>
      </c>
    </row>
    <row r="3013" spans="1:4" ht="14" x14ac:dyDescent="0.15">
      <c r="A3013" t="s">
        <v>195</v>
      </c>
      <c r="B3013" t="s">
        <v>166</v>
      </c>
      <c r="C3013" s="32" t="str">
        <f t="shared" si="47"/>
        <v>US Bank - DowntowntoBurt Innovation Center</v>
      </c>
      <c r="D3013">
        <v>1.2</v>
      </c>
    </row>
    <row r="3014" spans="1:4" ht="14" x14ac:dyDescent="0.15">
      <c r="A3014" t="s">
        <v>195</v>
      </c>
      <c r="B3014" t="s">
        <v>51</v>
      </c>
      <c r="C3014" s="32" t="str">
        <f t="shared" si="47"/>
        <v>US Bank - DowntowntoByrns Darden Elem</v>
      </c>
      <c r="D3014">
        <v>2.2999999999999998</v>
      </c>
    </row>
    <row r="3015" spans="1:4" ht="14" x14ac:dyDescent="0.15">
      <c r="A3015" t="s">
        <v>195</v>
      </c>
      <c r="B3015" t="s">
        <v>66</v>
      </c>
      <c r="C3015" s="32" t="str">
        <f t="shared" si="47"/>
        <v>US Bank - DowntowntoCarmel Elem</v>
      </c>
      <c r="D3015">
        <v>12.9</v>
      </c>
    </row>
    <row r="3016" spans="1:4" ht="14" x14ac:dyDescent="0.15">
      <c r="A3016" t="s">
        <v>195</v>
      </c>
      <c r="B3016" t="s">
        <v>38</v>
      </c>
      <c r="C3016" s="32" t="str">
        <f t="shared" si="47"/>
        <v>US Bank - DowntowntoCO Gracey</v>
      </c>
      <c r="D3016">
        <v>1.4</v>
      </c>
    </row>
    <row r="3017" spans="1:4" ht="14" x14ac:dyDescent="0.15">
      <c r="A3017" t="s">
        <v>195</v>
      </c>
      <c r="B3017" t="s">
        <v>17</v>
      </c>
      <c r="C3017" s="32" t="str">
        <f t="shared" si="47"/>
        <v>US Bank - DowntowntoCSS</v>
      </c>
      <c r="D3017">
        <v>2.9</v>
      </c>
    </row>
    <row r="3018" spans="1:4" ht="14" x14ac:dyDescent="0.15">
      <c r="A3018" t="s">
        <v>195</v>
      </c>
      <c r="B3018" t="s">
        <v>167</v>
      </c>
      <c r="C3018" s="32" t="str">
        <f t="shared" si="47"/>
        <v>US Bank - DowntowntoClarksville High</v>
      </c>
      <c r="D3018">
        <v>5.5</v>
      </c>
    </row>
    <row r="3019" spans="1:4" ht="14" x14ac:dyDescent="0.15">
      <c r="A3019" t="s">
        <v>195</v>
      </c>
      <c r="B3019" t="s">
        <v>52</v>
      </c>
      <c r="C3019" s="32" t="str">
        <f t="shared" si="47"/>
        <v>US Bank - DowntowntoCumberland Hgts Elem</v>
      </c>
      <c r="D3019">
        <v>6.7</v>
      </c>
    </row>
    <row r="3020" spans="1:4" ht="14" x14ac:dyDescent="0.15">
      <c r="A3020" t="s">
        <v>195</v>
      </c>
      <c r="B3020" t="s">
        <v>68</v>
      </c>
      <c r="C3020" s="32" t="str">
        <f t="shared" si="47"/>
        <v>US Bank - DowntowntoEast Montg. Elem</v>
      </c>
      <c r="D3020">
        <v>8.8000000000000007</v>
      </c>
    </row>
    <row r="3021" spans="1:4" ht="14" x14ac:dyDescent="0.15">
      <c r="A3021" t="s">
        <v>195</v>
      </c>
      <c r="B3021" t="s">
        <v>168</v>
      </c>
      <c r="C3021" s="32" t="str">
        <f t="shared" si="47"/>
        <v>US Bank - DowntowntoFreedom Elem</v>
      </c>
      <c r="D3021">
        <v>8.9</v>
      </c>
    </row>
    <row r="3022" spans="1:4" ht="14" x14ac:dyDescent="0.15">
      <c r="A3022" t="s">
        <v>195</v>
      </c>
      <c r="B3022" t="s">
        <v>53</v>
      </c>
      <c r="C3022" s="32" t="str">
        <f t="shared" si="47"/>
        <v>US Bank - DowntowntoGlenellen Elem</v>
      </c>
      <c r="D3022">
        <v>5.4</v>
      </c>
    </row>
    <row r="3023" spans="1:4" ht="14" x14ac:dyDescent="0.15">
      <c r="A3023" t="s">
        <v>195</v>
      </c>
      <c r="B3023" t="s">
        <v>54</v>
      </c>
      <c r="C3023" s="32" t="str">
        <f t="shared" si="47"/>
        <v>US Bank - DowntowntoGreenwood Complex</v>
      </c>
      <c r="D3023">
        <v>1.1000000000000001</v>
      </c>
    </row>
    <row r="3024" spans="1:4" ht="14" x14ac:dyDescent="0.15">
      <c r="A3024" t="s">
        <v>195</v>
      </c>
      <c r="B3024" t="s">
        <v>55</v>
      </c>
      <c r="C3024" s="32" t="str">
        <f t="shared" si="47"/>
        <v>US Bank - DowntowntoHazelwood Elem</v>
      </c>
      <c r="D3024">
        <v>8.9</v>
      </c>
    </row>
    <row r="3025" spans="1:4" ht="14" x14ac:dyDescent="0.15">
      <c r="A3025" t="s">
        <v>195</v>
      </c>
      <c r="B3025" t="s">
        <v>169</v>
      </c>
      <c r="C3025" s="32" t="str">
        <f t="shared" si="47"/>
        <v>US Bank - DowntowntoKenwood Elem</v>
      </c>
      <c r="D3025">
        <v>4.5</v>
      </c>
    </row>
    <row r="3026" spans="1:4" ht="14" x14ac:dyDescent="0.15">
      <c r="A3026" t="s">
        <v>195</v>
      </c>
      <c r="B3026" t="s">
        <v>170</v>
      </c>
      <c r="C3026" s="32" t="str">
        <f t="shared" si="47"/>
        <v>US Bank - DowntowntoKenwood High</v>
      </c>
      <c r="D3026">
        <v>5.2</v>
      </c>
    </row>
    <row r="3027" spans="1:4" ht="14" x14ac:dyDescent="0.15">
      <c r="A3027" t="s">
        <v>195</v>
      </c>
      <c r="B3027" t="s">
        <v>171</v>
      </c>
      <c r="C3027" s="32" t="str">
        <f t="shared" si="47"/>
        <v>US Bank - DowntowntoKenwood Middle</v>
      </c>
      <c r="D3027">
        <v>5.4</v>
      </c>
    </row>
    <row r="3028" spans="1:4" ht="14" x14ac:dyDescent="0.15">
      <c r="A3028" t="s">
        <v>195</v>
      </c>
      <c r="B3028" t="s">
        <v>172</v>
      </c>
      <c r="C3028" s="32" t="str">
        <f t="shared" si="47"/>
        <v>US Bank - DowntowntoKirkwood Elem</v>
      </c>
      <c r="D3028">
        <v>11.5</v>
      </c>
    </row>
    <row r="3029" spans="1:4" ht="14" x14ac:dyDescent="0.15">
      <c r="A3029" t="s">
        <v>195</v>
      </c>
      <c r="B3029" t="s">
        <v>173</v>
      </c>
      <c r="C3029" s="32" t="str">
        <f t="shared" si="47"/>
        <v>US Bank - DowntowntoKirkwood High</v>
      </c>
      <c r="D3029">
        <v>11</v>
      </c>
    </row>
    <row r="3030" spans="1:4" ht="14" x14ac:dyDescent="0.15">
      <c r="A3030" t="s">
        <v>195</v>
      </c>
      <c r="B3030" t="s">
        <v>174</v>
      </c>
      <c r="C3030" s="32" t="str">
        <f t="shared" si="47"/>
        <v>US Bank - DowntowntoKirkwood Middle</v>
      </c>
      <c r="D3030">
        <v>11</v>
      </c>
    </row>
    <row r="3031" spans="1:4" ht="14" x14ac:dyDescent="0.15">
      <c r="A3031" t="s">
        <v>195</v>
      </c>
      <c r="B3031" t="s">
        <v>175</v>
      </c>
      <c r="C3031" s="32" t="str">
        <f t="shared" si="47"/>
        <v>US Bank - DowntowntoLearning Center Main</v>
      </c>
      <c r="D3031">
        <v>1.7</v>
      </c>
    </row>
    <row r="3032" spans="1:4" ht="14" x14ac:dyDescent="0.15">
      <c r="A3032" t="s">
        <v>195</v>
      </c>
      <c r="B3032" t="s">
        <v>176</v>
      </c>
      <c r="C3032" s="32" t="str">
        <f t="shared" si="47"/>
        <v>US Bank - DowntowntoLearning Center North</v>
      </c>
      <c r="D3032">
        <v>5.0999999999999996</v>
      </c>
    </row>
    <row r="3033" spans="1:4" ht="14" x14ac:dyDescent="0.15">
      <c r="A3033" t="s">
        <v>195</v>
      </c>
      <c r="B3033" t="s">
        <v>56</v>
      </c>
      <c r="C3033" s="32" t="str">
        <f t="shared" si="47"/>
        <v>US Bank - DowntowntoLiberty Elem</v>
      </c>
      <c r="D3033">
        <v>6.4</v>
      </c>
    </row>
    <row r="3034" spans="1:4" ht="14" x14ac:dyDescent="0.15">
      <c r="A3034" t="s">
        <v>195</v>
      </c>
      <c r="B3034" t="s">
        <v>177</v>
      </c>
      <c r="C3034" s="32" t="str">
        <f t="shared" si="47"/>
        <v>US Bank - DowntowntoMiddle College</v>
      </c>
      <c r="D3034">
        <v>1.1000000000000001</v>
      </c>
    </row>
    <row r="3035" spans="1:4" ht="14" x14ac:dyDescent="0.15">
      <c r="A3035" t="s">
        <v>195</v>
      </c>
      <c r="B3035" t="s">
        <v>57</v>
      </c>
      <c r="C3035" s="32" t="str">
        <f t="shared" si="47"/>
        <v>US Bank - DowntowntoMinglewood Elem</v>
      </c>
      <c r="D3035">
        <v>5.0999999999999996</v>
      </c>
    </row>
    <row r="3036" spans="1:4" ht="14" x14ac:dyDescent="0.15">
      <c r="A3036" t="s">
        <v>195</v>
      </c>
      <c r="B3036" t="s">
        <v>178</v>
      </c>
      <c r="C3036" s="32" t="str">
        <f t="shared" si="47"/>
        <v>US Bank - DowntowntoMontg. Central Elem</v>
      </c>
      <c r="D3036">
        <v>9.6</v>
      </c>
    </row>
    <row r="3037" spans="1:4" ht="14" x14ac:dyDescent="0.15">
      <c r="A3037" t="s">
        <v>195</v>
      </c>
      <c r="B3037" t="s">
        <v>179</v>
      </c>
      <c r="C3037" s="32" t="str">
        <f t="shared" si="47"/>
        <v>US Bank - DowntowntoMontg. Central High</v>
      </c>
      <c r="D3037">
        <v>9.5</v>
      </c>
    </row>
    <row r="3038" spans="1:4" ht="14" x14ac:dyDescent="0.15">
      <c r="A3038" t="s">
        <v>195</v>
      </c>
      <c r="B3038" t="s">
        <v>180</v>
      </c>
      <c r="C3038" s="32" t="str">
        <f t="shared" si="47"/>
        <v>US Bank - DowntowntoMontg. Central Middle</v>
      </c>
      <c r="D3038">
        <v>9.5</v>
      </c>
    </row>
    <row r="3039" spans="1:4" ht="14" x14ac:dyDescent="0.15">
      <c r="A3039" t="s">
        <v>195</v>
      </c>
      <c r="B3039" t="s">
        <v>65</v>
      </c>
      <c r="C3039" s="32" t="str">
        <f t="shared" si="47"/>
        <v>US Bank - DowntowntoMoore Magnet Elem</v>
      </c>
      <c r="D3039">
        <v>1.7</v>
      </c>
    </row>
    <row r="3040" spans="1:4" ht="14" x14ac:dyDescent="0.15">
      <c r="A3040" t="s">
        <v>195</v>
      </c>
      <c r="B3040" t="s">
        <v>181</v>
      </c>
      <c r="C3040" s="32" t="str">
        <f t="shared" si="47"/>
        <v>US Bank - DowntowntoNew Providence Adult Learning</v>
      </c>
      <c r="D3040">
        <v>2</v>
      </c>
    </row>
    <row r="3041" spans="1:4" ht="14" x14ac:dyDescent="0.15">
      <c r="A3041" t="s">
        <v>195</v>
      </c>
      <c r="B3041" t="s">
        <v>182</v>
      </c>
      <c r="C3041" s="32" t="str">
        <f t="shared" si="47"/>
        <v>US Bank - DowntowntoNew Providence Middle</v>
      </c>
      <c r="D3041">
        <v>4.9000000000000004</v>
      </c>
    </row>
    <row r="3042" spans="1:4" ht="14" x14ac:dyDescent="0.15">
      <c r="A3042" t="s">
        <v>195</v>
      </c>
      <c r="B3042" t="s">
        <v>58</v>
      </c>
      <c r="C3042" s="32" t="str">
        <f t="shared" si="47"/>
        <v>US Bank - DowntowntoNorman Smith Elem</v>
      </c>
      <c r="D3042">
        <v>1.6</v>
      </c>
    </row>
    <row r="3043" spans="1:4" ht="14" x14ac:dyDescent="0.15">
      <c r="A3043" t="s">
        <v>195</v>
      </c>
      <c r="B3043" t="s">
        <v>183</v>
      </c>
      <c r="C3043" s="32" t="str">
        <f t="shared" si="47"/>
        <v>US Bank - DowntowntoNortheast Elem</v>
      </c>
      <c r="D3043">
        <v>7.9</v>
      </c>
    </row>
    <row r="3044" spans="1:4" ht="14" x14ac:dyDescent="0.15">
      <c r="A3044" t="s">
        <v>195</v>
      </c>
      <c r="B3044" t="s">
        <v>184</v>
      </c>
      <c r="C3044" s="32" t="str">
        <f t="shared" si="47"/>
        <v>US Bank - DowntowntoNortheast High</v>
      </c>
      <c r="D3044">
        <v>8.1</v>
      </c>
    </row>
    <row r="3045" spans="1:4" ht="14" x14ac:dyDescent="0.15">
      <c r="A3045" t="s">
        <v>195</v>
      </c>
      <c r="B3045" t="s">
        <v>185</v>
      </c>
      <c r="C3045" s="32" t="str">
        <f t="shared" si="47"/>
        <v>US Bank - DowntowntoNortheast Middle</v>
      </c>
      <c r="D3045">
        <v>7.9</v>
      </c>
    </row>
    <row r="3046" spans="1:4" ht="14" x14ac:dyDescent="0.15">
      <c r="A3046" t="s">
        <v>195</v>
      </c>
      <c r="B3046" t="s">
        <v>59</v>
      </c>
      <c r="C3046" s="32" t="str">
        <f t="shared" si="47"/>
        <v>US Bank - DowntowntoNorthwest High</v>
      </c>
      <c r="D3046">
        <v>6</v>
      </c>
    </row>
    <row r="3047" spans="1:4" ht="14" x14ac:dyDescent="0.15">
      <c r="A3047" t="s">
        <v>195</v>
      </c>
      <c r="B3047" t="s">
        <v>60</v>
      </c>
      <c r="C3047" s="32" t="str">
        <f t="shared" si="47"/>
        <v>US Bank - DowntowntoOakland Elem</v>
      </c>
      <c r="D3047">
        <v>10.4</v>
      </c>
    </row>
    <row r="3048" spans="1:4" ht="14" x14ac:dyDescent="0.15">
      <c r="A3048" t="s">
        <v>195</v>
      </c>
      <c r="B3048" t="s">
        <v>186</v>
      </c>
      <c r="C3048" s="32" t="str">
        <f t="shared" si="47"/>
        <v>US Bank - DowntowntoOnsite - Main</v>
      </c>
      <c r="D3048">
        <v>1.7</v>
      </c>
    </row>
    <row r="3049" spans="1:4" ht="14" x14ac:dyDescent="0.15">
      <c r="A3049" t="s">
        <v>195</v>
      </c>
      <c r="B3049" t="s">
        <v>187</v>
      </c>
      <c r="C3049" s="32" t="str">
        <f t="shared" si="47"/>
        <v>US Bank - DowntowntoOnsite - MC</v>
      </c>
      <c r="D3049">
        <v>9.6</v>
      </c>
    </row>
    <row r="3050" spans="1:4" ht="14" x14ac:dyDescent="0.15">
      <c r="A3050" t="s">
        <v>195</v>
      </c>
      <c r="B3050" t="s">
        <v>188</v>
      </c>
      <c r="C3050" s="32" t="str">
        <f t="shared" si="47"/>
        <v>US Bank - DowntowntoOnsite - Northeast</v>
      </c>
      <c r="D3050">
        <v>8.1</v>
      </c>
    </row>
    <row r="3051" spans="1:4" ht="14" x14ac:dyDescent="0.15">
      <c r="A3051" t="s">
        <v>195</v>
      </c>
      <c r="B3051" t="s">
        <v>189</v>
      </c>
      <c r="C3051" s="32" t="str">
        <f t="shared" si="47"/>
        <v>US Bank - DowntowntoOnsite - Northwest</v>
      </c>
      <c r="D3051">
        <v>6</v>
      </c>
    </row>
    <row r="3052" spans="1:4" ht="14" x14ac:dyDescent="0.15">
      <c r="A3052" t="s">
        <v>195</v>
      </c>
      <c r="B3052" t="s">
        <v>30</v>
      </c>
      <c r="C3052" s="32" t="str">
        <f t="shared" si="47"/>
        <v>US Bank - DowntowntoOperations</v>
      </c>
      <c r="D3052">
        <v>6.2</v>
      </c>
    </row>
    <row r="3053" spans="1:4" ht="14" x14ac:dyDescent="0.15">
      <c r="A3053" t="s">
        <v>195</v>
      </c>
      <c r="B3053" t="s">
        <v>61</v>
      </c>
      <c r="C3053" s="32" t="str">
        <f t="shared" si="47"/>
        <v>US Bank - DowntowntoPisgah Elem</v>
      </c>
      <c r="D3053">
        <v>7.9</v>
      </c>
    </row>
    <row r="3054" spans="1:4" ht="14" x14ac:dyDescent="0.15">
      <c r="A3054" t="s">
        <v>195</v>
      </c>
      <c r="B3054" t="s">
        <v>190</v>
      </c>
      <c r="C3054" s="32" t="str">
        <f t="shared" si="47"/>
        <v>US Bank - DowntowntoRichview Middle</v>
      </c>
      <c r="D3054">
        <v>5.6</v>
      </c>
    </row>
    <row r="3055" spans="1:4" ht="14" x14ac:dyDescent="0.15">
      <c r="A3055" t="s">
        <v>195</v>
      </c>
      <c r="B3055" t="s">
        <v>62</v>
      </c>
      <c r="C3055" s="32" t="str">
        <f t="shared" si="47"/>
        <v>US Bank - DowntowntoRinggold Elem</v>
      </c>
      <c r="D3055">
        <v>6.5</v>
      </c>
    </row>
    <row r="3056" spans="1:4" ht="14" x14ac:dyDescent="0.15">
      <c r="A3056" t="s">
        <v>195</v>
      </c>
      <c r="B3056" t="s">
        <v>191</v>
      </c>
      <c r="C3056" s="32" t="str">
        <f t="shared" si="47"/>
        <v>US Bank - DowntowntoRossview Elem</v>
      </c>
      <c r="D3056">
        <v>7.4</v>
      </c>
    </row>
    <row r="3057" spans="1:4" ht="14" x14ac:dyDescent="0.15">
      <c r="A3057" t="s">
        <v>195</v>
      </c>
      <c r="B3057" t="s">
        <v>192</v>
      </c>
      <c r="C3057" s="32" t="str">
        <f t="shared" si="47"/>
        <v>US Bank - DowntowntoRossview High</v>
      </c>
      <c r="D3057">
        <v>7.7</v>
      </c>
    </row>
    <row r="3058" spans="1:4" ht="14" x14ac:dyDescent="0.15">
      <c r="A3058" t="s">
        <v>195</v>
      </c>
      <c r="B3058" t="s">
        <v>193</v>
      </c>
      <c r="C3058" s="32" t="str">
        <f t="shared" si="47"/>
        <v>US Bank - DowntowntoRossview Middle</v>
      </c>
      <c r="D3058">
        <v>7.5</v>
      </c>
    </row>
    <row r="3059" spans="1:4" ht="14" x14ac:dyDescent="0.15">
      <c r="A3059" t="s">
        <v>195</v>
      </c>
      <c r="B3059" t="s">
        <v>63</v>
      </c>
      <c r="C3059" s="32" t="str">
        <f t="shared" si="47"/>
        <v>US Bank - DowntowntoSango Elem</v>
      </c>
      <c r="D3059">
        <v>9.6</v>
      </c>
    </row>
    <row r="3060" spans="1:4" ht="14" x14ac:dyDescent="0.15">
      <c r="A3060" t="s">
        <v>195</v>
      </c>
      <c r="B3060" t="s">
        <v>194</v>
      </c>
      <c r="C3060" s="32" t="str">
        <f t="shared" si="47"/>
        <v>US Bank - DowntowntoSt. B ELC</v>
      </c>
      <c r="D3060">
        <v>5.3</v>
      </c>
    </row>
    <row r="3061" spans="1:4" ht="14" x14ac:dyDescent="0.15">
      <c r="A3061" t="s">
        <v>195</v>
      </c>
      <c r="B3061" t="s">
        <v>123</v>
      </c>
      <c r="C3061" s="32" t="str">
        <f t="shared" si="47"/>
        <v>US Bank - DowntowntoTCAT</v>
      </c>
      <c r="D3061">
        <v>8.8000000000000007</v>
      </c>
    </row>
    <row r="3062" spans="1:4" ht="14" x14ac:dyDescent="0.15">
      <c r="A3062" t="s">
        <v>195</v>
      </c>
      <c r="B3062" t="s">
        <v>195</v>
      </c>
      <c r="C3062" s="32" t="str">
        <f t="shared" si="47"/>
        <v>US Bank - DowntowntoUS Bank - Downtown</v>
      </c>
      <c r="D3062">
        <v>0</v>
      </c>
    </row>
    <row r="3063" spans="1:4" ht="14" x14ac:dyDescent="0.15">
      <c r="A3063" t="s">
        <v>195</v>
      </c>
      <c r="B3063" t="s">
        <v>196</v>
      </c>
      <c r="C3063" s="32" t="str">
        <f t="shared" si="47"/>
        <v>US Bank - DowntowntoUS Bank - Madison</v>
      </c>
      <c r="D3063">
        <v>3.2</v>
      </c>
    </row>
    <row r="3064" spans="1:4" ht="14" x14ac:dyDescent="0.15">
      <c r="A3064" t="s">
        <v>195</v>
      </c>
      <c r="B3064" t="s">
        <v>197</v>
      </c>
      <c r="C3064" s="32" t="str">
        <f t="shared" si="47"/>
        <v>US Bank - DowntowntoUS Bank - Ft. Campbell</v>
      </c>
      <c r="D3064">
        <v>4.5999999999999996</v>
      </c>
    </row>
    <row r="3065" spans="1:4" ht="14" x14ac:dyDescent="0.15">
      <c r="A3065" t="s">
        <v>195</v>
      </c>
      <c r="B3065" t="s">
        <v>198</v>
      </c>
      <c r="C3065" s="32" t="str">
        <f t="shared" si="47"/>
        <v>US Bank - DowntowntoUS Bank - Wilma</v>
      </c>
      <c r="D3065">
        <v>5.6</v>
      </c>
    </row>
    <row r="3066" spans="1:4" ht="14" x14ac:dyDescent="0.15">
      <c r="A3066" t="s">
        <v>195</v>
      </c>
      <c r="B3066" t="s">
        <v>199</v>
      </c>
      <c r="C3066" s="32" t="str">
        <f t="shared" si="47"/>
        <v>US Bank - DowntowntoWest Creek Elem</v>
      </c>
      <c r="D3066">
        <v>7.2</v>
      </c>
    </row>
    <row r="3067" spans="1:4" ht="14" x14ac:dyDescent="0.15">
      <c r="A3067" t="s">
        <v>195</v>
      </c>
      <c r="B3067" t="s">
        <v>200</v>
      </c>
      <c r="C3067" s="32" t="str">
        <f t="shared" si="47"/>
        <v>US Bank - DowntowntoWest Creek High</v>
      </c>
      <c r="D3067">
        <v>7.6</v>
      </c>
    </row>
    <row r="3068" spans="1:4" ht="14" x14ac:dyDescent="0.15">
      <c r="A3068" t="s">
        <v>195</v>
      </c>
      <c r="B3068" t="s">
        <v>201</v>
      </c>
      <c r="C3068" s="32" t="str">
        <f t="shared" si="47"/>
        <v>US Bank - DowntowntoWest Creek Middle</v>
      </c>
      <c r="D3068">
        <v>7.3</v>
      </c>
    </row>
    <row r="3069" spans="1:4" ht="14" x14ac:dyDescent="0.15">
      <c r="A3069" t="s">
        <v>195</v>
      </c>
      <c r="B3069" t="s">
        <v>64</v>
      </c>
      <c r="C3069" s="32" t="str">
        <f t="shared" si="47"/>
        <v>US Bank - DowntowntoWoodlawn Elem</v>
      </c>
      <c r="D3069">
        <v>9.1</v>
      </c>
    </row>
    <row r="3070" spans="1:4" ht="14" x14ac:dyDescent="0.15">
      <c r="A3070" t="s">
        <v>196</v>
      </c>
      <c r="B3070" t="s">
        <v>50</v>
      </c>
      <c r="C3070" s="32" t="str">
        <f t="shared" si="47"/>
        <v>US Bank - MadisontoBarkers Mill Elem</v>
      </c>
      <c r="D3070">
        <v>11.4</v>
      </c>
    </row>
    <row r="3071" spans="1:4" ht="14" x14ac:dyDescent="0.15">
      <c r="A3071" t="s">
        <v>196</v>
      </c>
      <c r="B3071" t="s">
        <v>67</v>
      </c>
      <c r="C3071" s="32" t="str">
        <f t="shared" si="47"/>
        <v>US Bank - MadisontoBarksdale Elem</v>
      </c>
      <c r="D3071">
        <v>0.9</v>
      </c>
    </row>
    <row r="3072" spans="1:4" ht="14" x14ac:dyDescent="0.15">
      <c r="A3072" t="s">
        <v>196</v>
      </c>
      <c r="B3072" t="s">
        <v>166</v>
      </c>
      <c r="C3072" s="32" t="str">
        <f t="shared" si="47"/>
        <v>US Bank - MadisontoBurt Innovation Center</v>
      </c>
      <c r="D3072">
        <v>3.2</v>
      </c>
    </row>
    <row r="3073" spans="1:4" ht="14" x14ac:dyDescent="0.15">
      <c r="A3073" t="s">
        <v>196</v>
      </c>
      <c r="B3073" t="s">
        <v>51</v>
      </c>
      <c r="C3073" s="32" t="str">
        <f t="shared" si="47"/>
        <v>US Bank - MadisontoByrns Darden Elem</v>
      </c>
      <c r="D3073">
        <v>5.3</v>
      </c>
    </row>
    <row r="3074" spans="1:4" ht="14" x14ac:dyDescent="0.15">
      <c r="A3074" t="s">
        <v>196</v>
      </c>
      <c r="B3074" t="s">
        <v>66</v>
      </c>
      <c r="C3074" s="32" t="str">
        <f t="shared" si="47"/>
        <v>US Bank - MadisontoCarmel Elem</v>
      </c>
      <c r="D3074">
        <v>9.6999999999999993</v>
      </c>
    </row>
    <row r="3075" spans="1:4" ht="14" x14ac:dyDescent="0.15">
      <c r="A3075" t="s">
        <v>196</v>
      </c>
      <c r="B3075" t="s">
        <v>38</v>
      </c>
      <c r="C3075" s="32" t="str">
        <f t="shared" ref="C3075:C3138" si="48">CONCATENATE(A3075,"to",B3075)</f>
        <v>US Bank - MadisontoCO Gracey</v>
      </c>
      <c r="D3075">
        <v>2.2000000000000002</v>
      </c>
    </row>
    <row r="3076" spans="1:4" ht="14" x14ac:dyDescent="0.15">
      <c r="A3076" t="s">
        <v>196</v>
      </c>
      <c r="B3076" t="s">
        <v>17</v>
      </c>
      <c r="C3076" s="32" t="str">
        <f t="shared" si="48"/>
        <v>US Bank - MadisontoCSS</v>
      </c>
      <c r="D3076">
        <v>5.2</v>
      </c>
    </row>
    <row r="3077" spans="1:4" ht="14" x14ac:dyDescent="0.15">
      <c r="A3077" t="s">
        <v>196</v>
      </c>
      <c r="B3077" t="s">
        <v>167</v>
      </c>
      <c r="C3077" s="32" t="str">
        <f t="shared" si="48"/>
        <v>US Bank - MadisontoClarksville High</v>
      </c>
      <c r="D3077">
        <v>2.2000000000000002</v>
      </c>
    </row>
    <row r="3078" spans="1:4" ht="14" x14ac:dyDescent="0.15">
      <c r="A3078" t="s">
        <v>196</v>
      </c>
      <c r="B3078" t="s">
        <v>52</v>
      </c>
      <c r="C3078" s="32" t="str">
        <f t="shared" si="48"/>
        <v>US Bank - MadisontoCumberland Hgts Elem</v>
      </c>
      <c r="D3078">
        <v>6.9</v>
      </c>
    </row>
    <row r="3079" spans="1:4" ht="14" x14ac:dyDescent="0.15">
      <c r="A3079" t="s">
        <v>196</v>
      </c>
      <c r="B3079" t="s">
        <v>68</v>
      </c>
      <c r="C3079" s="32" t="str">
        <f t="shared" si="48"/>
        <v>US Bank - MadisontoEast Montg. Elem</v>
      </c>
      <c r="D3079">
        <v>5.6</v>
      </c>
    </row>
    <row r="3080" spans="1:4" ht="14" x14ac:dyDescent="0.15">
      <c r="A3080" t="s">
        <v>196</v>
      </c>
      <c r="B3080" t="s">
        <v>168</v>
      </c>
      <c r="C3080" s="32" t="str">
        <f t="shared" si="48"/>
        <v>US Bank - MadisontoFreedom Elem</v>
      </c>
      <c r="D3080">
        <v>12.3</v>
      </c>
    </row>
    <row r="3081" spans="1:4" ht="14" x14ac:dyDescent="0.15">
      <c r="A3081" t="s">
        <v>196</v>
      </c>
      <c r="B3081" t="s">
        <v>53</v>
      </c>
      <c r="C3081" s="32" t="str">
        <f t="shared" si="48"/>
        <v>US Bank - MadisontoGlenellen Elem</v>
      </c>
      <c r="D3081">
        <v>6.9</v>
      </c>
    </row>
    <row r="3082" spans="1:4" ht="14" x14ac:dyDescent="0.15">
      <c r="A3082" t="s">
        <v>196</v>
      </c>
      <c r="B3082" t="s">
        <v>54</v>
      </c>
      <c r="C3082" s="32" t="str">
        <f t="shared" si="48"/>
        <v>US Bank - MadisontoGreenwood Complex</v>
      </c>
      <c r="D3082">
        <v>2.4</v>
      </c>
    </row>
    <row r="3083" spans="1:4" ht="14" x14ac:dyDescent="0.15">
      <c r="A3083" t="s">
        <v>196</v>
      </c>
      <c r="B3083" t="s">
        <v>55</v>
      </c>
      <c r="C3083" s="32" t="str">
        <f t="shared" si="48"/>
        <v>US Bank - MadisontoHazelwood Elem</v>
      </c>
      <c r="D3083">
        <v>10.6</v>
      </c>
    </row>
    <row r="3084" spans="1:4" ht="14" x14ac:dyDescent="0.15">
      <c r="A3084" t="s">
        <v>196</v>
      </c>
      <c r="B3084" t="s">
        <v>169</v>
      </c>
      <c r="C3084" s="32" t="str">
        <f t="shared" si="48"/>
        <v>US Bank - MadisontoKenwood Elem</v>
      </c>
      <c r="D3084">
        <v>7.5</v>
      </c>
    </row>
    <row r="3085" spans="1:4" ht="14" x14ac:dyDescent="0.15">
      <c r="A3085" t="s">
        <v>196</v>
      </c>
      <c r="B3085" t="s">
        <v>170</v>
      </c>
      <c r="C3085" s="32" t="str">
        <f t="shared" si="48"/>
        <v>US Bank - MadisontoKenwood High</v>
      </c>
      <c r="D3085">
        <v>8.5</v>
      </c>
    </row>
    <row r="3086" spans="1:4" ht="14" x14ac:dyDescent="0.15">
      <c r="A3086" t="s">
        <v>196</v>
      </c>
      <c r="B3086" t="s">
        <v>171</v>
      </c>
      <c r="C3086" s="32" t="str">
        <f t="shared" si="48"/>
        <v>US Bank - MadisontoKenwood Middle</v>
      </c>
      <c r="D3086">
        <v>7.9</v>
      </c>
    </row>
    <row r="3087" spans="1:4" ht="14" x14ac:dyDescent="0.15">
      <c r="A3087" t="s">
        <v>196</v>
      </c>
      <c r="B3087" t="s">
        <v>172</v>
      </c>
      <c r="C3087" s="32" t="str">
        <f t="shared" si="48"/>
        <v>US Bank - MadisontoKirkwood Elem</v>
      </c>
      <c r="D3087">
        <v>10.8</v>
      </c>
    </row>
    <row r="3088" spans="1:4" ht="14" x14ac:dyDescent="0.15">
      <c r="A3088" t="s">
        <v>196</v>
      </c>
      <c r="B3088" t="s">
        <v>173</v>
      </c>
      <c r="C3088" s="32" t="str">
        <f t="shared" si="48"/>
        <v>US Bank - MadisontoKirkwood High</v>
      </c>
      <c r="D3088">
        <v>11.3</v>
      </c>
    </row>
    <row r="3089" spans="1:4" ht="14" x14ac:dyDescent="0.15">
      <c r="A3089" t="s">
        <v>196</v>
      </c>
      <c r="B3089" t="s">
        <v>174</v>
      </c>
      <c r="C3089" s="32" t="str">
        <f t="shared" si="48"/>
        <v>US Bank - MadisontoKirkwood Middle</v>
      </c>
      <c r="D3089">
        <v>11.6</v>
      </c>
    </row>
    <row r="3090" spans="1:4" ht="14" x14ac:dyDescent="0.15">
      <c r="A3090" t="s">
        <v>196</v>
      </c>
      <c r="B3090" t="s">
        <v>175</v>
      </c>
      <c r="C3090" s="32" t="str">
        <f t="shared" si="48"/>
        <v>US Bank - MadisontoLearning Center Main</v>
      </c>
      <c r="D3090">
        <v>1.7</v>
      </c>
    </row>
    <row r="3091" spans="1:4" ht="14" x14ac:dyDescent="0.15">
      <c r="A3091" t="s">
        <v>196</v>
      </c>
      <c r="B3091" t="s">
        <v>176</v>
      </c>
      <c r="C3091" s="32" t="str">
        <f t="shared" si="48"/>
        <v>US Bank - MadisontoLearning Center North</v>
      </c>
      <c r="D3091">
        <v>8.8000000000000007</v>
      </c>
    </row>
    <row r="3092" spans="1:4" ht="14" x14ac:dyDescent="0.15">
      <c r="A3092" t="s">
        <v>196</v>
      </c>
      <c r="B3092" t="s">
        <v>56</v>
      </c>
      <c r="C3092" s="32" t="str">
        <f t="shared" si="48"/>
        <v>US Bank - MadisontoLiberty Elem</v>
      </c>
      <c r="D3092">
        <v>9.3000000000000007</v>
      </c>
    </row>
    <row r="3093" spans="1:4" ht="14" x14ac:dyDescent="0.15">
      <c r="A3093" t="s">
        <v>196</v>
      </c>
      <c r="B3093" t="s">
        <v>177</v>
      </c>
      <c r="C3093" s="32" t="str">
        <f t="shared" si="48"/>
        <v>US Bank - MadisontoMiddle College</v>
      </c>
      <c r="D3093">
        <v>2.9</v>
      </c>
    </row>
    <row r="3094" spans="1:4" ht="14" x14ac:dyDescent="0.15">
      <c r="A3094" t="s">
        <v>196</v>
      </c>
      <c r="B3094" t="s">
        <v>57</v>
      </c>
      <c r="C3094" s="32" t="str">
        <f t="shared" si="48"/>
        <v>US Bank - MadisontoMinglewood Elem</v>
      </c>
      <c r="D3094">
        <v>8.1999999999999993</v>
      </c>
    </row>
    <row r="3095" spans="1:4" ht="14" x14ac:dyDescent="0.15">
      <c r="A3095" t="s">
        <v>196</v>
      </c>
      <c r="B3095" t="s">
        <v>178</v>
      </c>
      <c r="C3095" s="32" t="str">
        <f t="shared" si="48"/>
        <v>US Bank - MadisontoMontg. Central Elem</v>
      </c>
      <c r="D3095">
        <v>12</v>
      </c>
    </row>
    <row r="3096" spans="1:4" ht="14" x14ac:dyDescent="0.15">
      <c r="A3096" t="s">
        <v>196</v>
      </c>
      <c r="B3096" t="s">
        <v>179</v>
      </c>
      <c r="C3096" s="32" t="str">
        <f t="shared" si="48"/>
        <v>US Bank - MadisontoMontg. Central High</v>
      </c>
      <c r="D3096">
        <v>11.8</v>
      </c>
    </row>
    <row r="3097" spans="1:4" ht="14" x14ac:dyDescent="0.15">
      <c r="A3097" t="s">
        <v>196</v>
      </c>
      <c r="B3097" t="s">
        <v>180</v>
      </c>
      <c r="C3097" s="32" t="str">
        <f t="shared" si="48"/>
        <v>US Bank - MadisontoMontg. Central Middle</v>
      </c>
      <c r="D3097">
        <v>11.8</v>
      </c>
    </row>
    <row r="3098" spans="1:4" ht="14" x14ac:dyDescent="0.15">
      <c r="A3098" t="s">
        <v>196</v>
      </c>
      <c r="B3098" t="s">
        <v>65</v>
      </c>
      <c r="C3098" s="32" t="str">
        <f t="shared" si="48"/>
        <v>US Bank - MadisontoMoore Magnet Elem</v>
      </c>
      <c r="D3098">
        <v>1.8</v>
      </c>
    </row>
    <row r="3099" spans="1:4" ht="14" x14ac:dyDescent="0.15">
      <c r="A3099" t="s">
        <v>196</v>
      </c>
      <c r="B3099" t="s">
        <v>181</v>
      </c>
      <c r="C3099" s="32" t="str">
        <f t="shared" si="48"/>
        <v>US Bank - MadisontoNew Providence Adult Learning</v>
      </c>
      <c r="D3099">
        <v>5.4</v>
      </c>
    </row>
    <row r="3100" spans="1:4" ht="14" x14ac:dyDescent="0.15">
      <c r="A3100" t="s">
        <v>196</v>
      </c>
      <c r="B3100" t="s">
        <v>182</v>
      </c>
      <c r="C3100" s="32" t="str">
        <f t="shared" si="48"/>
        <v>US Bank - MadisontoNew Providence Middle</v>
      </c>
      <c r="D3100">
        <v>5</v>
      </c>
    </row>
    <row r="3101" spans="1:4" ht="14" x14ac:dyDescent="0.15">
      <c r="A3101" t="s">
        <v>196</v>
      </c>
      <c r="B3101" t="s">
        <v>58</v>
      </c>
      <c r="C3101" s="32" t="str">
        <f t="shared" si="48"/>
        <v>US Bank - MadisontoNorman Smith Elem</v>
      </c>
      <c r="D3101">
        <v>2.4</v>
      </c>
    </row>
    <row r="3102" spans="1:4" ht="14" x14ac:dyDescent="0.15">
      <c r="A3102" t="s">
        <v>196</v>
      </c>
      <c r="B3102" t="s">
        <v>183</v>
      </c>
      <c r="C3102" s="32" t="str">
        <f t="shared" si="48"/>
        <v>US Bank - MadisontoNortheast Elem</v>
      </c>
      <c r="D3102">
        <v>10.199999999999999</v>
      </c>
    </row>
    <row r="3103" spans="1:4" ht="14" x14ac:dyDescent="0.15">
      <c r="A3103" t="s">
        <v>196</v>
      </c>
      <c r="B3103" t="s">
        <v>184</v>
      </c>
      <c r="C3103" s="32" t="str">
        <f t="shared" si="48"/>
        <v>US Bank - MadisontoNortheast High</v>
      </c>
      <c r="D3103">
        <v>9.5</v>
      </c>
    </row>
    <row r="3104" spans="1:4" ht="14" x14ac:dyDescent="0.15">
      <c r="A3104" t="s">
        <v>196</v>
      </c>
      <c r="B3104" t="s">
        <v>185</v>
      </c>
      <c r="C3104" s="32" t="str">
        <f t="shared" si="48"/>
        <v>US Bank - MadisontoNortheast Middle</v>
      </c>
      <c r="D3104">
        <v>9.6</v>
      </c>
    </row>
    <row r="3105" spans="1:4" ht="14" x14ac:dyDescent="0.15">
      <c r="A3105" t="s">
        <v>196</v>
      </c>
      <c r="B3105" t="s">
        <v>59</v>
      </c>
      <c r="C3105" s="32" t="str">
        <f t="shared" si="48"/>
        <v>US Bank - MadisontoNorthwest High</v>
      </c>
      <c r="D3105">
        <v>8.8000000000000007</v>
      </c>
    </row>
    <row r="3106" spans="1:4" ht="14" x14ac:dyDescent="0.15">
      <c r="A3106" t="s">
        <v>196</v>
      </c>
      <c r="B3106" t="s">
        <v>60</v>
      </c>
      <c r="C3106" s="32" t="str">
        <f t="shared" si="48"/>
        <v>US Bank - MadisontoOakland Elem</v>
      </c>
      <c r="D3106">
        <v>10.8</v>
      </c>
    </row>
    <row r="3107" spans="1:4" ht="14" x14ac:dyDescent="0.15">
      <c r="A3107" t="s">
        <v>196</v>
      </c>
      <c r="B3107" t="s">
        <v>186</v>
      </c>
      <c r="C3107" s="32" t="str">
        <f t="shared" si="48"/>
        <v>US Bank - MadisontoOnsite - Main</v>
      </c>
      <c r="D3107">
        <v>1.8</v>
      </c>
    </row>
    <row r="3108" spans="1:4" ht="14" x14ac:dyDescent="0.15">
      <c r="A3108" t="s">
        <v>196</v>
      </c>
      <c r="B3108" t="s">
        <v>187</v>
      </c>
      <c r="C3108" s="32" t="str">
        <f t="shared" si="48"/>
        <v>US Bank - MadisontoOnsite - MC</v>
      </c>
      <c r="D3108">
        <v>12</v>
      </c>
    </row>
    <row r="3109" spans="1:4" ht="14" x14ac:dyDescent="0.15">
      <c r="A3109" t="s">
        <v>196</v>
      </c>
      <c r="B3109" t="s">
        <v>188</v>
      </c>
      <c r="C3109" s="32" t="str">
        <f t="shared" si="48"/>
        <v>US Bank - MadisontoOnsite - Northeast</v>
      </c>
      <c r="D3109">
        <v>9.5</v>
      </c>
    </row>
    <row r="3110" spans="1:4" ht="14" x14ac:dyDescent="0.15">
      <c r="A3110" t="s">
        <v>196</v>
      </c>
      <c r="B3110" t="s">
        <v>189</v>
      </c>
      <c r="C3110" s="32" t="str">
        <f t="shared" si="48"/>
        <v>US Bank - MadisontoOnsite - Northwest</v>
      </c>
      <c r="D3110">
        <v>8.8000000000000007</v>
      </c>
    </row>
    <row r="3111" spans="1:4" ht="14" x14ac:dyDescent="0.15">
      <c r="A3111" t="s">
        <v>196</v>
      </c>
      <c r="B3111" t="s">
        <v>30</v>
      </c>
      <c r="C3111" s="32" t="str">
        <f t="shared" si="48"/>
        <v>US Bank - MadisontoOperations</v>
      </c>
      <c r="D3111">
        <v>3.1</v>
      </c>
    </row>
    <row r="3112" spans="1:4" ht="14" x14ac:dyDescent="0.15">
      <c r="A3112" t="s">
        <v>196</v>
      </c>
      <c r="B3112" t="s">
        <v>61</v>
      </c>
      <c r="C3112" s="32" t="str">
        <f t="shared" si="48"/>
        <v>US Bank - MadisontoPisgah Elem</v>
      </c>
      <c r="D3112">
        <v>9.8000000000000007</v>
      </c>
    </row>
    <row r="3113" spans="1:4" ht="14" x14ac:dyDescent="0.15">
      <c r="A3113" t="s">
        <v>196</v>
      </c>
      <c r="B3113" t="s">
        <v>190</v>
      </c>
      <c r="C3113" s="32" t="str">
        <f t="shared" si="48"/>
        <v>US Bank - MadisontoRichview Middle</v>
      </c>
      <c r="D3113">
        <v>2.6</v>
      </c>
    </row>
    <row r="3114" spans="1:4" ht="14" x14ac:dyDescent="0.15">
      <c r="A3114" t="s">
        <v>196</v>
      </c>
      <c r="B3114" t="s">
        <v>62</v>
      </c>
      <c r="C3114" s="32" t="str">
        <f t="shared" si="48"/>
        <v>US Bank - MadisontoRinggold Elem</v>
      </c>
      <c r="D3114">
        <v>9.4</v>
      </c>
    </row>
    <row r="3115" spans="1:4" ht="14" x14ac:dyDescent="0.15">
      <c r="A3115" t="s">
        <v>196</v>
      </c>
      <c r="B3115" t="s">
        <v>191</v>
      </c>
      <c r="C3115" s="32" t="str">
        <f t="shared" si="48"/>
        <v>US Bank - MadisontoRossview Elem</v>
      </c>
      <c r="D3115">
        <v>6.7</v>
      </c>
    </row>
    <row r="3116" spans="1:4" ht="14" x14ac:dyDescent="0.15">
      <c r="A3116" t="s">
        <v>196</v>
      </c>
      <c r="B3116" t="s">
        <v>192</v>
      </c>
      <c r="C3116" s="32" t="str">
        <f t="shared" si="48"/>
        <v>US Bank - MadisontoRossview High</v>
      </c>
      <c r="D3116">
        <v>7.1</v>
      </c>
    </row>
    <row r="3117" spans="1:4" ht="14" x14ac:dyDescent="0.15">
      <c r="A3117" t="s">
        <v>196</v>
      </c>
      <c r="B3117" t="s">
        <v>193</v>
      </c>
      <c r="C3117" s="32" t="str">
        <f t="shared" si="48"/>
        <v>US Bank - MadisontoRossview Middle</v>
      </c>
      <c r="D3117">
        <v>6.9</v>
      </c>
    </row>
    <row r="3118" spans="1:4" ht="14" x14ac:dyDescent="0.15">
      <c r="A3118" t="s">
        <v>196</v>
      </c>
      <c r="B3118" t="s">
        <v>63</v>
      </c>
      <c r="C3118" s="32" t="str">
        <f t="shared" si="48"/>
        <v>US Bank - MadisontoSango Elem</v>
      </c>
      <c r="D3118">
        <v>6.5</v>
      </c>
    </row>
    <row r="3119" spans="1:4" ht="14" x14ac:dyDescent="0.15">
      <c r="A3119" t="s">
        <v>196</v>
      </c>
      <c r="B3119" t="s">
        <v>194</v>
      </c>
      <c r="C3119" s="32" t="str">
        <f t="shared" si="48"/>
        <v>US Bank - MadisontoSt. B ELC</v>
      </c>
      <c r="D3119">
        <v>6.8</v>
      </c>
    </row>
    <row r="3120" spans="1:4" ht="14" x14ac:dyDescent="0.15">
      <c r="A3120" t="s">
        <v>196</v>
      </c>
      <c r="B3120" t="s">
        <v>123</v>
      </c>
      <c r="C3120" s="32" t="str">
        <f t="shared" si="48"/>
        <v>US Bank - MadisontoTCAT</v>
      </c>
      <c r="D3120">
        <v>10</v>
      </c>
    </row>
    <row r="3121" spans="1:4" ht="14" x14ac:dyDescent="0.15">
      <c r="A3121" t="s">
        <v>196</v>
      </c>
      <c r="B3121" t="s">
        <v>195</v>
      </c>
      <c r="C3121" s="32" t="str">
        <f t="shared" si="48"/>
        <v>US Bank - MadisontoUS Bank - Downtown</v>
      </c>
      <c r="D3121">
        <v>3.2</v>
      </c>
    </row>
    <row r="3122" spans="1:4" ht="14" x14ac:dyDescent="0.15">
      <c r="A3122" t="s">
        <v>196</v>
      </c>
      <c r="B3122" t="s">
        <v>196</v>
      </c>
      <c r="C3122" s="32" t="str">
        <f t="shared" si="48"/>
        <v>US Bank - MadisontoUS Bank - Madison</v>
      </c>
      <c r="D3122">
        <v>0</v>
      </c>
    </row>
    <row r="3123" spans="1:4" ht="14" x14ac:dyDescent="0.15">
      <c r="A3123" t="s">
        <v>196</v>
      </c>
      <c r="B3123" t="s">
        <v>197</v>
      </c>
      <c r="C3123" s="32" t="str">
        <f t="shared" si="48"/>
        <v>US Bank - MadisontoUS Bank - Ft. Campbell</v>
      </c>
      <c r="D3123">
        <v>7.6</v>
      </c>
    </row>
    <row r="3124" spans="1:4" ht="14" x14ac:dyDescent="0.15">
      <c r="A3124" t="s">
        <v>196</v>
      </c>
      <c r="B3124" t="s">
        <v>198</v>
      </c>
      <c r="C3124" s="32" t="str">
        <f t="shared" si="48"/>
        <v>US Bank - MadisontoUS Bank - Wilma</v>
      </c>
      <c r="D3124">
        <v>7.2</v>
      </c>
    </row>
    <row r="3125" spans="1:4" ht="14" x14ac:dyDescent="0.15">
      <c r="A3125" t="s">
        <v>196</v>
      </c>
      <c r="B3125" t="s">
        <v>199</v>
      </c>
      <c r="C3125" s="32" t="str">
        <f t="shared" si="48"/>
        <v>US Bank - MadisontoWest Creek Elem</v>
      </c>
      <c r="D3125">
        <v>10.199999999999999</v>
      </c>
    </row>
    <row r="3126" spans="1:4" ht="14" x14ac:dyDescent="0.15">
      <c r="A3126" t="s">
        <v>196</v>
      </c>
      <c r="B3126" t="s">
        <v>200</v>
      </c>
      <c r="C3126" s="32" t="str">
        <f t="shared" si="48"/>
        <v>US Bank - MadisontoWest Creek High</v>
      </c>
      <c r="D3126">
        <v>10.5</v>
      </c>
    </row>
    <row r="3127" spans="1:4" ht="14" x14ac:dyDescent="0.15">
      <c r="A3127" t="s">
        <v>196</v>
      </c>
      <c r="B3127" t="s">
        <v>201</v>
      </c>
      <c r="C3127" s="32" t="str">
        <f t="shared" si="48"/>
        <v>US Bank - MadisontoWest Creek Middle</v>
      </c>
      <c r="D3127">
        <v>10.3</v>
      </c>
    </row>
    <row r="3128" spans="1:4" ht="14" x14ac:dyDescent="0.15">
      <c r="A3128" t="s">
        <v>196</v>
      </c>
      <c r="B3128" t="s">
        <v>64</v>
      </c>
      <c r="C3128" s="32" t="str">
        <f t="shared" si="48"/>
        <v>US Bank - MadisontoWoodlawn Elem</v>
      </c>
      <c r="D3128">
        <v>12</v>
      </c>
    </row>
    <row r="3129" spans="1:4" ht="14" x14ac:dyDescent="0.15">
      <c r="A3129" t="s">
        <v>197</v>
      </c>
      <c r="B3129" t="s">
        <v>50</v>
      </c>
      <c r="C3129" s="32" t="str">
        <f t="shared" si="48"/>
        <v>US Bank - Ft. CampbelltoBarkers Mill Elem</v>
      </c>
      <c r="D3129">
        <v>5.7</v>
      </c>
    </row>
    <row r="3130" spans="1:4" ht="14" x14ac:dyDescent="0.15">
      <c r="A3130" t="s">
        <v>197</v>
      </c>
      <c r="B3130" t="s">
        <v>67</v>
      </c>
      <c r="C3130" s="32" t="str">
        <f t="shared" si="48"/>
        <v>US Bank - Ft. CampbelltoBarksdale Elem</v>
      </c>
      <c r="D3130">
        <v>8.3000000000000007</v>
      </c>
    </row>
    <row r="3131" spans="1:4" ht="14" x14ac:dyDescent="0.15">
      <c r="A3131" t="s">
        <v>197</v>
      </c>
      <c r="B3131" t="s">
        <v>166</v>
      </c>
      <c r="C3131" s="32" t="str">
        <f t="shared" si="48"/>
        <v>US Bank - Ft. CampbelltoBurt Innovation Center</v>
      </c>
      <c r="D3131">
        <v>4.9000000000000004</v>
      </c>
    </row>
    <row r="3132" spans="1:4" ht="14" x14ac:dyDescent="0.15">
      <c r="A3132" t="s">
        <v>197</v>
      </c>
      <c r="B3132" t="s">
        <v>51</v>
      </c>
      <c r="C3132" s="32" t="str">
        <f t="shared" si="48"/>
        <v>US Bank - Ft. CampbelltoByrns Darden Elem</v>
      </c>
      <c r="D3132">
        <v>2.5</v>
      </c>
    </row>
    <row r="3133" spans="1:4" ht="14" x14ac:dyDescent="0.15">
      <c r="A3133" t="s">
        <v>197</v>
      </c>
      <c r="B3133" t="s">
        <v>66</v>
      </c>
      <c r="C3133" s="32" t="str">
        <f t="shared" si="48"/>
        <v>US Bank - Ft. CampbelltoCarmel Elem</v>
      </c>
      <c r="D3133">
        <v>18.399999999999999</v>
      </c>
    </row>
    <row r="3134" spans="1:4" ht="14" x14ac:dyDescent="0.15">
      <c r="A3134" t="s">
        <v>197</v>
      </c>
      <c r="B3134" t="s">
        <v>38</v>
      </c>
      <c r="C3134" s="32" t="str">
        <f t="shared" si="48"/>
        <v>US Bank - Ft. CampbelltoCO Gracey</v>
      </c>
      <c r="D3134">
        <v>6</v>
      </c>
    </row>
    <row r="3135" spans="1:4" ht="14" x14ac:dyDescent="0.15">
      <c r="A3135" t="s">
        <v>197</v>
      </c>
      <c r="B3135" t="s">
        <v>17</v>
      </c>
      <c r="C3135" s="32" t="str">
        <f t="shared" si="48"/>
        <v>US Bank - Ft. CampbelltoCSS</v>
      </c>
      <c r="D3135">
        <v>7.2</v>
      </c>
    </row>
    <row r="3136" spans="1:4" ht="14" x14ac:dyDescent="0.15">
      <c r="A3136" t="s">
        <v>197</v>
      </c>
      <c r="B3136" t="s">
        <v>167</v>
      </c>
      <c r="C3136" s="32" t="str">
        <f t="shared" si="48"/>
        <v>US Bank - Ft. CampbelltoClarksville High</v>
      </c>
      <c r="D3136">
        <v>11.1</v>
      </c>
    </row>
    <row r="3137" spans="1:4" ht="14" x14ac:dyDescent="0.15">
      <c r="A3137" t="s">
        <v>197</v>
      </c>
      <c r="B3137" t="s">
        <v>52</v>
      </c>
      <c r="C3137" s="32" t="str">
        <f t="shared" si="48"/>
        <v>US Bank - Ft. CampbelltoCumberland Hgts Elem</v>
      </c>
      <c r="D3137">
        <v>11</v>
      </c>
    </row>
    <row r="3138" spans="1:4" ht="14" x14ac:dyDescent="0.15">
      <c r="A3138" t="s">
        <v>197</v>
      </c>
      <c r="B3138" t="s">
        <v>68</v>
      </c>
      <c r="C3138" s="32" t="str">
        <f t="shared" si="48"/>
        <v>US Bank - Ft. CampbelltoEast Montg. Elem</v>
      </c>
      <c r="D3138">
        <v>13.1</v>
      </c>
    </row>
    <row r="3139" spans="1:4" ht="14" x14ac:dyDescent="0.15">
      <c r="A3139" t="s">
        <v>197</v>
      </c>
      <c r="B3139" t="s">
        <v>168</v>
      </c>
      <c r="C3139" s="32" t="str">
        <f t="shared" ref="C3139:C3202" si="49">CONCATENATE(A3139,"to",B3139)</f>
        <v>US Bank - Ft. CampbelltoFreedom Elem</v>
      </c>
      <c r="D3139">
        <v>4.4000000000000004</v>
      </c>
    </row>
    <row r="3140" spans="1:4" ht="14" x14ac:dyDescent="0.15">
      <c r="A3140" t="s">
        <v>197</v>
      </c>
      <c r="B3140" t="s">
        <v>53</v>
      </c>
      <c r="C3140" s="32" t="str">
        <f t="shared" si="49"/>
        <v>US Bank - Ft. CampbelltoGlenellen Elem</v>
      </c>
      <c r="D3140">
        <v>5.7</v>
      </c>
    </row>
    <row r="3141" spans="1:4" ht="14" x14ac:dyDescent="0.15">
      <c r="A3141" t="s">
        <v>197</v>
      </c>
      <c r="B3141" t="s">
        <v>54</v>
      </c>
      <c r="C3141" s="32" t="str">
        <f t="shared" si="49"/>
        <v>US Bank - Ft. CampbelltoGreenwood Complex</v>
      </c>
      <c r="D3141">
        <v>5.5</v>
      </c>
    </row>
    <row r="3142" spans="1:4" ht="14" x14ac:dyDescent="0.15">
      <c r="A3142" t="s">
        <v>197</v>
      </c>
      <c r="B3142" t="s">
        <v>55</v>
      </c>
      <c r="C3142" s="32" t="str">
        <f t="shared" si="49"/>
        <v>US Bank - Ft. CampbelltoHazelwood Elem</v>
      </c>
      <c r="D3142">
        <v>6.1</v>
      </c>
    </row>
    <row r="3143" spans="1:4" ht="14" x14ac:dyDescent="0.15">
      <c r="A3143" t="s">
        <v>197</v>
      </c>
      <c r="B3143" t="s">
        <v>169</v>
      </c>
      <c r="C3143" s="32" t="str">
        <f t="shared" si="49"/>
        <v>US Bank - Ft. CampbelltoKenwood Elem</v>
      </c>
      <c r="D3143">
        <v>1.5</v>
      </c>
    </row>
    <row r="3144" spans="1:4" ht="14" x14ac:dyDescent="0.15">
      <c r="A3144" t="s">
        <v>197</v>
      </c>
      <c r="B3144" t="s">
        <v>170</v>
      </c>
      <c r="C3144" s="32" t="str">
        <f t="shared" si="49"/>
        <v>US Bank - Ft. CampbelltoKenwood High</v>
      </c>
      <c r="D3144">
        <v>2.2000000000000002</v>
      </c>
    </row>
    <row r="3145" spans="1:4" ht="14" x14ac:dyDescent="0.15">
      <c r="A3145" t="s">
        <v>197</v>
      </c>
      <c r="B3145" t="s">
        <v>171</v>
      </c>
      <c r="C3145" s="32" t="str">
        <f t="shared" si="49"/>
        <v>US Bank - Ft. CampbelltoKenwood Middle</v>
      </c>
      <c r="D3145">
        <v>2.4</v>
      </c>
    </row>
    <row r="3146" spans="1:4" ht="14" x14ac:dyDescent="0.15">
      <c r="A3146" t="s">
        <v>197</v>
      </c>
      <c r="B3146" t="s">
        <v>172</v>
      </c>
      <c r="C3146" s="32" t="str">
        <f t="shared" si="49"/>
        <v>US Bank - Ft. CampbelltoKirkwood Elem</v>
      </c>
      <c r="D3146">
        <v>14.8</v>
      </c>
    </row>
    <row r="3147" spans="1:4" ht="14" x14ac:dyDescent="0.15">
      <c r="A3147" t="s">
        <v>197</v>
      </c>
      <c r="B3147" t="s">
        <v>173</v>
      </c>
      <c r="C3147" s="32" t="str">
        <f t="shared" si="49"/>
        <v>US Bank - Ft. CampbelltoKirkwood High</v>
      </c>
      <c r="D3147">
        <v>14.3</v>
      </c>
    </row>
    <row r="3148" spans="1:4" ht="14" x14ac:dyDescent="0.15">
      <c r="A3148" t="s">
        <v>197</v>
      </c>
      <c r="B3148" t="s">
        <v>174</v>
      </c>
      <c r="C3148" s="32" t="str">
        <f t="shared" si="49"/>
        <v>US Bank - Ft. CampbelltoKirkwood Middle</v>
      </c>
      <c r="D3148">
        <v>14.3</v>
      </c>
    </row>
    <row r="3149" spans="1:4" ht="14" x14ac:dyDescent="0.15">
      <c r="A3149" t="s">
        <v>197</v>
      </c>
      <c r="B3149" t="s">
        <v>175</v>
      </c>
      <c r="C3149" s="32" t="str">
        <f t="shared" si="49"/>
        <v>US Bank - Ft. CampbelltoLearning Center Main</v>
      </c>
      <c r="D3149">
        <v>6.3</v>
      </c>
    </row>
    <row r="3150" spans="1:4" ht="14" x14ac:dyDescent="0.15">
      <c r="A3150" t="s">
        <v>197</v>
      </c>
      <c r="B3150" t="s">
        <v>176</v>
      </c>
      <c r="C3150" s="32" t="str">
        <f t="shared" si="49"/>
        <v>US Bank - Ft. CampbelltoLearning Center North</v>
      </c>
      <c r="D3150">
        <v>0.5</v>
      </c>
    </row>
    <row r="3151" spans="1:4" ht="14" x14ac:dyDescent="0.15">
      <c r="A3151" t="s">
        <v>197</v>
      </c>
      <c r="B3151" t="s">
        <v>56</v>
      </c>
      <c r="C3151" s="32" t="str">
        <f t="shared" si="49"/>
        <v>US Bank - Ft. CampbelltoLiberty Elem</v>
      </c>
      <c r="D3151">
        <v>4</v>
      </c>
    </row>
    <row r="3152" spans="1:4" ht="14" x14ac:dyDescent="0.15">
      <c r="A3152" t="s">
        <v>197</v>
      </c>
      <c r="B3152" t="s">
        <v>177</v>
      </c>
      <c r="C3152" s="32" t="str">
        <f t="shared" si="49"/>
        <v>US Bank - Ft. CampbelltoMiddle College</v>
      </c>
      <c r="D3152">
        <v>5.0999999999999996</v>
      </c>
    </row>
    <row r="3153" spans="1:4" ht="14" x14ac:dyDescent="0.15">
      <c r="A3153" t="s">
        <v>197</v>
      </c>
      <c r="B3153" t="s">
        <v>57</v>
      </c>
      <c r="C3153" s="32" t="str">
        <f t="shared" si="49"/>
        <v>US Bank - Ft. CampbelltoMinglewood Elem</v>
      </c>
      <c r="D3153">
        <v>0.5</v>
      </c>
    </row>
    <row r="3154" spans="1:4" ht="14" x14ac:dyDescent="0.15">
      <c r="A3154" t="s">
        <v>197</v>
      </c>
      <c r="B3154" t="s">
        <v>178</v>
      </c>
      <c r="C3154" s="32" t="str">
        <f t="shared" si="49"/>
        <v>US Bank - Ft. CampbelltoMontg. Central Elem</v>
      </c>
      <c r="D3154">
        <v>13.9</v>
      </c>
    </row>
    <row r="3155" spans="1:4" ht="14" x14ac:dyDescent="0.15">
      <c r="A3155" t="s">
        <v>197</v>
      </c>
      <c r="B3155" t="s">
        <v>179</v>
      </c>
      <c r="C3155" s="32" t="str">
        <f t="shared" si="49"/>
        <v>US Bank - Ft. CampbelltoMontg. Central High</v>
      </c>
      <c r="D3155">
        <v>13.7</v>
      </c>
    </row>
    <row r="3156" spans="1:4" ht="14" x14ac:dyDescent="0.15">
      <c r="A3156" t="s">
        <v>197</v>
      </c>
      <c r="B3156" t="s">
        <v>180</v>
      </c>
      <c r="C3156" s="32" t="str">
        <f t="shared" si="49"/>
        <v>US Bank - Ft. CampbelltoMontg. Central Middle</v>
      </c>
      <c r="D3156">
        <v>13.8</v>
      </c>
    </row>
    <row r="3157" spans="1:4" ht="14" x14ac:dyDescent="0.15">
      <c r="A3157" t="s">
        <v>197</v>
      </c>
      <c r="B3157" t="s">
        <v>65</v>
      </c>
      <c r="C3157" s="32" t="str">
        <f t="shared" si="49"/>
        <v>US Bank - Ft. CampbelltoMoore Magnet Elem</v>
      </c>
      <c r="D3157">
        <v>6.4</v>
      </c>
    </row>
    <row r="3158" spans="1:4" ht="14" x14ac:dyDescent="0.15">
      <c r="A3158" t="s">
        <v>197</v>
      </c>
      <c r="B3158" t="s">
        <v>181</v>
      </c>
      <c r="C3158" s="32" t="str">
        <f t="shared" si="49"/>
        <v>US Bank - Ft. CampbelltoNew Providence Adult Learning</v>
      </c>
      <c r="D3158">
        <v>2.9</v>
      </c>
    </row>
    <row r="3159" spans="1:4" ht="14" x14ac:dyDescent="0.15">
      <c r="A3159" t="s">
        <v>197</v>
      </c>
      <c r="B3159" t="s">
        <v>182</v>
      </c>
      <c r="C3159" s="32" t="str">
        <f t="shared" si="49"/>
        <v>US Bank - Ft. CampbelltoNew Providence Middle</v>
      </c>
      <c r="D3159">
        <v>0.4</v>
      </c>
    </row>
    <row r="3160" spans="1:4" ht="14" x14ac:dyDescent="0.15">
      <c r="A3160" t="s">
        <v>197</v>
      </c>
      <c r="B3160" t="s">
        <v>58</v>
      </c>
      <c r="C3160" s="32" t="str">
        <f t="shared" si="49"/>
        <v>US Bank - Ft. CampbelltoNorman Smith Elem</v>
      </c>
      <c r="D3160">
        <v>6.1</v>
      </c>
    </row>
    <row r="3161" spans="1:4" ht="14" x14ac:dyDescent="0.15">
      <c r="A3161" t="s">
        <v>197</v>
      </c>
      <c r="B3161" t="s">
        <v>183</v>
      </c>
      <c r="C3161" s="32" t="str">
        <f t="shared" si="49"/>
        <v>US Bank - Ft. CampbelltoNortheast Elem</v>
      </c>
      <c r="D3161">
        <v>8.9</v>
      </c>
    </row>
    <row r="3162" spans="1:4" ht="14" x14ac:dyDescent="0.15">
      <c r="A3162" t="s">
        <v>197</v>
      </c>
      <c r="B3162" t="s">
        <v>184</v>
      </c>
      <c r="C3162" s="32" t="str">
        <f t="shared" si="49"/>
        <v>US Bank - Ft. CampbelltoNortheast High</v>
      </c>
      <c r="D3162">
        <v>8.9</v>
      </c>
    </row>
    <row r="3163" spans="1:4" ht="14" x14ac:dyDescent="0.15">
      <c r="A3163" t="s">
        <v>197</v>
      </c>
      <c r="B3163" t="s">
        <v>185</v>
      </c>
      <c r="C3163" s="32" t="str">
        <f t="shared" si="49"/>
        <v>US Bank - Ft. CampbelltoNortheast Middle</v>
      </c>
      <c r="D3163">
        <v>9.3000000000000007</v>
      </c>
    </row>
    <row r="3164" spans="1:4" ht="14" x14ac:dyDescent="0.15">
      <c r="A3164" t="s">
        <v>197</v>
      </c>
      <c r="B3164" t="s">
        <v>59</v>
      </c>
      <c r="C3164" s="32" t="str">
        <f t="shared" si="49"/>
        <v>US Bank - Ft. CampbelltoNorthwest High</v>
      </c>
      <c r="D3164">
        <v>1.8</v>
      </c>
    </row>
    <row r="3165" spans="1:4" ht="14" x14ac:dyDescent="0.15">
      <c r="A3165" t="s">
        <v>197</v>
      </c>
      <c r="B3165" t="s">
        <v>60</v>
      </c>
      <c r="C3165" s="32" t="str">
        <f t="shared" si="49"/>
        <v>US Bank - Ft. CampbelltoOakland Elem</v>
      </c>
      <c r="D3165">
        <v>11</v>
      </c>
    </row>
    <row r="3166" spans="1:4" ht="14" x14ac:dyDescent="0.15">
      <c r="A3166" t="s">
        <v>197</v>
      </c>
      <c r="B3166" t="s">
        <v>186</v>
      </c>
      <c r="C3166" s="32" t="str">
        <f t="shared" si="49"/>
        <v>US Bank - Ft. CampbelltoOnsite - Main</v>
      </c>
      <c r="D3166">
        <v>6.4</v>
      </c>
    </row>
    <row r="3167" spans="1:4" ht="14" x14ac:dyDescent="0.15">
      <c r="A3167" t="s">
        <v>197</v>
      </c>
      <c r="B3167" t="s">
        <v>187</v>
      </c>
      <c r="C3167" s="32" t="str">
        <f t="shared" si="49"/>
        <v>US Bank - Ft. CampbelltoOnsite - MC</v>
      </c>
      <c r="D3167">
        <v>13.9</v>
      </c>
    </row>
    <row r="3168" spans="1:4" ht="14" x14ac:dyDescent="0.15">
      <c r="A3168" t="s">
        <v>197</v>
      </c>
      <c r="B3168" t="s">
        <v>188</v>
      </c>
      <c r="C3168" s="32" t="str">
        <f t="shared" si="49"/>
        <v>US Bank - Ft. CampbelltoOnsite - Northeast</v>
      </c>
      <c r="D3168">
        <v>8.9</v>
      </c>
    </row>
    <row r="3169" spans="1:4" ht="14" x14ac:dyDescent="0.15">
      <c r="A3169" t="s">
        <v>197</v>
      </c>
      <c r="B3169" t="s">
        <v>189</v>
      </c>
      <c r="C3169" s="32" t="str">
        <f t="shared" si="49"/>
        <v>US Bank - Ft. CampbelltoOnsite - Northwest</v>
      </c>
      <c r="D3169">
        <v>1.8</v>
      </c>
    </row>
    <row r="3170" spans="1:4" ht="14" x14ac:dyDescent="0.15">
      <c r="A3170" t="s">
        <v>197</v>
      </c>
      <c r="B3170" t="s">
        <v>30</v>
      </c>
      <c r="C3170" s="32" t="str">
        <f t="shared" si="49"/>
        <v>US Bank - Ft. CampbelltoOperations</v>
      </c>
      <c r="D3170">
        <v>12.3</v>
      </c>
    </row>
    <row r="3171" spans="1:4" ht="14" x14ac:dyDescent="0.15">
      <c r="A3171" t="s">
        <v>197</v>
      </c>
      <c r="B3171" t="s">
        <v>61</v>
      </c>
      <c r="C3171" s="32" t="str">
        <f t="shared" si="49"/>
        <v>US Bank - Ft. CampbelltoPisgah Elem</v>
      </c>
      <c r="D3171">
        <v>7.4</v>
      </c>
    </row>
    <row r="3172" spans="1:4" ht="14" x14ac:dyDescent="0.15">
      <c r="A3172" t="s">
        <v>197</v>
      </c>
      <c r="B3172" t="s">
        <v>190</v>
      </c>
      <c r="C3172" s="32" t="str">
        <f t="shared" si="49"/>
        <v>US Bank - Ft. CampbelltoRichview Middle</v>
      </c>
      <c r="D3172">
        <v>10.8</v>
      </c>
    </row>
    <row r="3173" spans="1:4" ht="14" x14ac:dyDescent="0.15">
      <c r="A3173" t="s">
        <v>197</v>
      </c>
      <c r="B3173" t="s">
        <v>62</v>
      </c>
      <c r="C3173" s="32" t="str">
        <f t="shared" si="49"/>
        <v>US Bank - Ft. CampbelltoRinggold Elem</v>
      </c>
      <c r="D3173">
        <v>1.9</v>
      </c>
    </row>
    <row r="3174" spans="1:4" ht="14" x14ac:dyDescent="0.15">
      <c r="A3174" t="s">
        <v>197</v>
      </c>
      <c r="B3174" t="s">
        <v>191</v>
      </c>
      <c r="C3174" s="32" t="str">
        <f t="shared" si="49"/>
        <v>US Bank - Ft. CampbelltoRossview Elem</v>
      </c>
      <c r="D3174">
        <v>10.5</v>
      </c>
    </row>
    <row r="3175" spans="1:4" ht="14" x14ac:dyDescent="0.15">
      <c r="A3175" t="s">
        <v>197</v>
      </c>
      <c r="B3175" t="s">
        <v>192</v>
      </c>
      <c r="C3175" s="32" t="str">
        <f t="shared" si="49"/>
        <v>US Bank - Ft. CampbelltoRossview High</v>
      </c>
      <c r="D3175">
        <v>10.9</v>
      </c>
    </row>
    <row r="3176" spans="1:4" ht="14" x14ac:dyDescent="0.15">
      <c r="A3176" t="s">
        <v>197</v>
      </c>
      <c r="B3176" t="s">
        <v>193</v>
      </c>
      <c r="C3176" s="32" t="str">
        <f t="shared" si="49"/>
        <v>US Bank - Ft. CampbelltoRossview Middle</v>
      </c>
      <c r="D3176">
        <v>10.7</v>
      </c>
    </row>
    <row r="3177" spans="1:4" ht="14" x14ac:dyDescent="0.15">
      <c r="A3177" t="s">
        <v>197</v>
      </c>
      <c r="B3177" t="s">
        <v>63</v>
      </c>
      <c r="C3177" s="32" t="str">
        <f t="shared" si="49"/>
        <v>US Bank - Ft. CampbelltoSango Elem</v>
      </c>
      <c r="D3177">
        <v>13.9</v>
      </c>
    </row>
    <row r="3178" spans="1:4" ht="14" x14ac:dyDescent="0.15">
      <c r="A3178" t="s">
        <v>197</v>
      </c>
      <c r="B3178" t="s">
        <v>194</v>
      </c>
      <c r="C3178" s="32" t="str">
        <f t="shared" si="49"/>
        <v>US Bank - Ft. CampbelltoSt. B ELC</v>
      </c>
      <c r="D3178">
        <v>8.1</v>
      </c>
    </row>
    <row r="3179" spans="1:4" ht="14" x14ac:dyDescent="0.15">
      <c r="A3179" t="s">
        <v>197</v>
      </c>
      <c r="B3179" t="s">
        <v>123</v>
      </c>
      <c r="C3179" s="32" t="str">
        <f t="shared" si="49"/>
        <v>US Bank - Ft. CampbelltoTCAT</v>
      </c>
      <c r="D3179">
        <v>12.2</v>
      </c>
    </row>
    <row r="3180" spans="1:4" ht="14" x14ac:dyDescent="0.15">
      <c r="A3180" t="s">
        <v>197</v>
      </c>
      <c r="B3180" t="s">
        <v>195</v>
      </c>
      <c r="C3180" s="32" t="str">
        <f t="shared" si="49"/>
        <v>US Bank - Ft. CampbelltoUS Bank - Downtown</v>
      </c>
      <c r="D3180">
        <v>4.5999999999999996</v>
      </c>
    </row>
    <row r="3181" spans="1:4" ht="14" x14ac:dyDescent="0.15">
      <c r="A3181" t="s">
        <v>197</v>
      </c>
      <c r="B3181" t="s">
        <v>196</v>
      </c>
      <c r="C3181" s="32" t="str">
        <f t="shared" si="49"/>
        <v>US Bank - Ft. CampbelltoUS Bank - Madison</v>
      </c>
      <c r="D3181">
        <v>7.6</v>
      </c>
    </row>
    <row r="3182" spans="1:4" ht="14" x14ac:dyDescent="0.15">
      <c r="A3182" t="s">
        <v>197</v>
      </c>
      <c r="B3182" t="s">
        <v>197</v>
      </c>
      <c r="C3182" s="32" t="str">
        <f t="shared" si="49"/>
        <v>US Bank - Ft. CampbelltoUS Bank - Ft. Campbell</v>
      </c>
      <c r="D3182">
        <v>0</v>
      </c>
    </row>
    <row r="3183" spans="1:4" ht="14" x14ac:dyDescent="0.15">
      <c r="A3183" t="s">
        <v>197</v>
      </c>
      <c r="B3183" t="s">
        <v>198</v>
      </c>
      <c r="C3183" s="32" t="str">
        <f t="shared" si="49"/>
        <v>US Bank - Ft. CampbelltoUS Bank - Wilma</v>
      </c>
      <c r="D3183">
        <v>7.8</v>
      </c>
    </row>
    <row r="3184" spans="1:4" ht="14" x14ac:dyDescent="0.15">
      <c r="A3184" t="s">
        <v>197</v>
      </c>
      <c r="B3184" t="s">
        <v>199</v>
      </c>
      <c r="C3184" s="32" t="str">
        <f t="shared" si="49"/>
        <v>US Bank - Ft. CampbelltoWest Creek Elem</v>
      </c>
      <c r="D3184">
        <v>4.4000000000000004</v>
      </c>
    </row>
    <row r="3185" spans="1:4" ht="14" x14ac:dyDescent="0.15">
      <c r="A3185" t="s">
        <v>197</v>
      </c>
      <c r="B3185" t="s">
        <v>200</v>
      </c>
      <c r="C3185" s="32" t="str">
        <f t="shared" si="49"/>
        <v>US Bank - Ft. CampbelltoWest Creek High</v>
      </c>
      <c r="D3185">
        <v>4.7</v>
      </c>
    </row>
    <row r="3186" spans="1:4" ht="14" x14ac:dyDescent="0.15">
      <c r="A3186" t="s">
        <v>197</v>
      </c>
      <c r="B3186" t="s">
        <v>201</v>
      </c>
      <c r="C3186" s="32" t="str">
        <f t="shared" si="49"/>
        <v>US Bank - Ft. CampbelltoWest Creek Middle</v>
      </c>
      <c r="D3186">
        <v>4.4000000000000004</v>
      </c>
    </row>
    <row r="3187" spans="1:4" ht="14" x14ac:dyDescent="0.15">
      <c r="A3187" t="s">
        <v>197</v>
      </c>
      <c r="B3187" t="s">
        <v>64</v>
      </c>
      <c r="C3187" s="32" t="str">
        <f t="shared" si="49"/>
        <v>US Bank - Ft. CampbelltoWoodlawn Elem</v>
      </c>
      <c r="D3187">
        <v>6.7</v>
      </c>
    </row>
    <row r="3188" spans="1:4" ht="14" x14ac:dyDescent="0.15">
      <c r="A3188" t="s">
        <v>198</v>
      </c>
      <c r="B3188" t="s">
        <v>50</v>
      </c>
      <c r="C3188" s="32" t="str">
        <f t="shared" si="49"/>
        <v>US Bank - WilmatoBarkers Mill Elem</v>
      </c>
      <c r="D3188">
        <v>8.1999999999999993</v>
      </c>
    </row>
    <row r="3189" spans="1:4" ht="14" x14ac:dyDescent="0.15">
      <c r="A3189" t="s">
        <v>198</v>
      </c>
      <c r="B3189" t="s">
        <v>67</v>
      </c>
      <c r="C3189" s="32" t="str">
        <f t="shared" si="49"/>
        <v>US Bank - WilmatoBarksdale Elem</v>
      </c>
      <c r="D3189">
        <v>7.3</v>
      </c>
    </row>
    <row r="3190" spans="1:4" ht="14" x14ac:dyDescent="0.15">
      <c r="A3190" t="s">
        <v>198</v>
      </c>
      <c r="B3190" t="s">
        <v>166</v>
      </c>
      <c r="C3190" s="32" t="str">
        <f t="shared" si="49"/>
        <v>US Bank - WilmatoBurt Innovation Center</v>
      </c>
      <c r="D3190">
        <v>5</v>
      </c>
    </row>
    <row r="3191" spans="1:4" ht="14" x14ac:dyDescent="0.15">
      <c r="A3191" t="s">
        <v>198</v>
      </c>
      <c r="B3191" t="s">
        <v>51</v>
      </c>
      <c r="C3191" s="32" t="str">
        <f t="shared" si="49"/>
        <v>US Bank - WilmatoByrns Darden Elem</v>
      </c>
      <c r="D3191">
        <v>6.8</v>
      </c>
    </row>
    <row r="3192" spans="1:4" ht="14" x14ac:dyDescent="0.15">
      <c r="A3192" t="s">
        <v>198</v>
      </c>
      <c r="B3192" t="s">
        <v>66</v>
      </c>
      <c r="C3192" s="32" t="str">
        <f t="shared" si="49"/>
        <v>US Bank - WilmatoCarmel Elem</v>
      </c>
      <c r="D3192">
        <v>13.2</v>
      </c>
    </row>
    <row r="3193" spans="1:4" ht="14" x14ac:dyDescent="0.15">
      <c r="A3193" t="s">
        <v>198</v>
      </c>
      <c r="B3193" t="s">
        <v>38</v>
      </c>
      <c r="C3193" s="32" t="str">
        <f t="shared" si="49"/>
        <v>US Bank - WilmatoCO Gracey</v>
      </c>
      <c r="D3193">
        <v>5.7</v>
      </c>
    </row>
    <row r="3194" spans="1:4" ht="14" x14ac:dyDescent="0.15">
      <c r="A3194" t="s">
        <v>198</v>
      </c>
      <c r="B3194" t="s">
        <v>17</v>
      </c>
      <c r="C3194" s="32" t="str">
        <f t="shared" si="49"/>
        <v>US Bank - WilmatoCSS</v>
      </c>
      <c r="D3194">
        <v>8.4</v>
      </c>
    </row>
    <row r="3195" spans="1:4" ht="14" x14ac:dyDescent="0.15">
      <c r="A3195" t="s">
        <v>198</v>
      </c>
      <c r="B3195" t="s">
        <v>167</v>
      </c>
      <c r="C3195" s="32" t="str">
        <f t="shared" si="49"/>
        <v>US Bank - WilmatoClarksville High</v>
      </c>
      <c r="D3195">
        <v>5.9</v>
      </c>
    </row>
    <row r="3196" spans="1:4" ht="14" x14ac:dyDescent="0.15">
      <c r="A3196" t="s">
        <v>198</v>
      </c>
      <c r="B3196" t="s">
        <v>52</v>
      </c>
      <c r="C3196" s="32" t="str">
        <f t="shared" si="49"/>
        <v>US Bank - WilmatoCumberland Hgts Elem</v>
      </c>
      <c r="D3196">
        <v>12.2</v>
      </c>
    </row>
    <row r="3197" spans="1:4" ht="14" x14ac:dyDescent="0.15">
      <c r="A3197" t="s">
        <v>198</v>
      </c>
      <c r="B3197" t="s">
        <v>68</v>
      </c>
      <c r="C3197" s="32" t="str">
        <f t="shared" si="49"/>
        <v>US Bank - WilmatoEast Montg. Elem</v>
      </c>
      <c r="D3197">
        <v>9.9</v>
      </c>
    </row>
    <row r="3198" spans="1:4" ht="14" x14ac:dyDescent="0.15">
      <c r="A3198" t="s">
        <v>198</v>
      </c>
      <c r="B3198" t="s">
        <v>168</v>
      </c>
      <c r="C3198" s="32" t="str">
        <f t="shared" si="49"/>
        <v>US Bank - WilmatoFreedom Elem</v>
      </c>
      <c r="D3198">
        <v>11</v>
      </c>
    </row>
    <row r="3199" spans="1:4" ht="14" x14ac:dyDescent="0.15">
      <c r="A3199" t="s">
        <v>198</v>
      </c>
      <c r="B3199" t="s">
        <v>53</v>
      </c>
      <c r="C3199" s="32" t="str">
        <f t="shared" si="49"/>
        <v>US Bank - WilmatoGlenellen Elem</v>
      </c>
      <c r="D3199">
        <v>2.6</v>
      </c>
    </row>
    <row r="3200" spans="1:4" ht="14" x14ac:dyDescent="0.15">
      <c r="A3200" t="s">
        <v>198</v>
      </c>
      <c r="B3200" t="s">
        <v>54</v>
      </c>
      <c r="C3200" s="32" t="str">
        <f t="shared" si="49"/>
        <v>US Bank - WilmatoGreenwood Complex</v>
      </c>
      <c r="D3200">
        <v>5.5</v>
      </c>
    </row>
    <row r="3201" spans="1:4" ht="14" x14ac:dyDescent="0.15">
      <c r="A3201" t="s">
        <v>198</v>
      </c>
      <c r="B3201" t="s">
        <v>55</v>
      </c>
      <c r="C3201" s="32" t="str">
        <f t="shared" si="49"/>
        <v>US Bank - WilmatoHazelwood Elem</v>
      </c>
      <c r="D3201">
        <v>6.2</v>
      </c>
    </row>
    <row r="3202" spans="1:4" ht="14" x14ac:dyDescent="0.15">
      <c r="A3202" t="s">
        <v>198</v>
      </c>
      <c r="B3202" t="s">
        <v>169</v>
      </c>
      <c r="C3202" s="32" t="str">
        <f t="shared" si="49"/>
        <v>US Bank - WilmatoKenwood Elem</v>
      </c>
      <c r="D3202">
        <v>6.6</v>
      </c>
    </row>
    <row r="3203" spans="1:4" ht="14" x14ac:dyDescent="0.15">
      <c r="A3203" t="s">
        <v>198</v>
      </c>
      <c r="B3203" t="s">
        <v>170</v>
      </c>
      <c r="C3203" s="32" t="str">
        <f t="shared" ref="C3203:C3266" si="50">CONCATENATE(A3203,"to",B3203)</f>
        <v>US Bank - WilmatoKenwood High</v>
      </c>
      <c r="D3203">
        <v>6.8</v>
      </c>
    </row>
    <row r="3204" spans="1:4" ht="14" x14ac:dyDescent="0.15">
      <c r="A3204" t="s">
        <v>198</v>
      </c>
      <c r="B3204" t="s">
        <v>171</v>
      </c>
      <c r="C3204" s="32" t="str">
        <f t="shared" si="50"/>
        <v>US Bank - WilmatoKenwood Middle</v>
      </c>
      <c r="D3204">
        <v>6.7</v>
      </c>
    </row>
    <row r="3205" spans="1:4" ht="14" x14ac:dyDescent="0.15">
      <c r="A3205" t="s">
        <v>198</v>
      </c>
      <c r="B3205" t="s">
        <v>172</v>
      </c>
      <c r="C3205" s="32" t="str">
        <f t="shared" si="50"/>
        <v>US Bank - WilmatoKirkwood Elem</v>
      </c>
      <c r="D3205">
        <v>8.1999999999999993</v>
      </c>
    </row>
    <row r="3206" spans="1:4" ht="14" x14ac:dyDescent="0.15">
      <c r="A3206" t="s">
        <v>198</v>
      </c>
      <c r="B3206" t="s">
        <v>173</v>
      </c>
      <c r="C3206" s="32" t="str">
        <f t="shared" si="50"/>
        <v>US Bank - WilmatoKirkwood High</v>
      </c>
      <c r="D3206">
        <v>7.7</v>
      </c>
    </row>
    <row r="3207" spans="1:4" ht="14" x14ac:dyDescent="0.15">
      <c r="A3207" t="s">
        <v>198</v>
      </c>
      <c r="B3207" t="s">
        <v>174</v>
      </c>
      <c r="C3207" s="32" t="str">
        <f t="shared" si="50"/>
        <v>US Bank - WilmatoKirkwood Middle</v>
      </c>
      <c r="D3207">
        <v>7.7</v>
      </c>
    </row>
    <row r="3208" spans="1:4" ht="14" x14ac:dyDescent="0.15">
      <c r="A3208" t="s">
        <v>198</v>
      </c>
      <c r="B3208" t="s">
        <v>175</v>
      </c>
      <c r="C3208" s="32" t="str">
        <f t="shared" si="50"/>
        <v>US Bank - WilmatoLearning Center Main</v>
      </c>
      <c r="D3208">
        <v>5.8</v>
      </c>
    </row>
    <row r="3209" spans="1:4" ht="14" x14ac:dyDescent="0.15">
      <c r="A3209" t="s">
        <v>198</v>
      </c>
      <c r="B3209" t="s">
        <v>176</v>
      </c>
      <c r="C3209" s="32" t="str">
        <f t="shared" si="50"/>
        <v>US Bank - WilmatoLearning Center North</v>
      </c>
      <c r="D3209">
        <v>8.4</v>
      </c>
    </row>
    <row r="3210" spans="1:4" ht="14" x14ac:dyDescent="0.15">
      <c r="A3210" t="s">
        <v>198</v>
      </c>
      <c r="B3210" t="s">
        <v>56</v>
      </c>
      <c r="C3210" s="32" t="str">
        <f t="shared" si="50"/>
        <v>US Bank - WilmatoLiberty Elem</v>
      </c>
      <c r="D3210">
        <v>10.9</v>
      </c>
    </row>
    <row r="3211" spans="1:4" ht="14" x14ac:dyDescent="0.15">
      <c r="A3211" t="s">
        <v>198</v>
      </c>
      <c r="B3211" t="s">
        <v>177</v>
      </c>
      <c r="C3211" s="32" t="str">
        <f t="shared" si="50"/>
        <v>US Bank - WilmatoMiddle College</v>
      </c>
      <c r="D3211">
        <v>5</v>
      </c>
    </row>
    <row r="3212" spans="1:4" ht="14" x14ac:dyDescent="0.15">
      <c r="A3212" t="s">
        <v>198</v>
      </c>
      <c r="B3212" t="s">
        <v>57</v>
      </c>
      <c r="C3212" s="32" t="str">
        <f t="shared" si="50"/>
        <v>US Bank - WilmatoMinglewood Elem</v>
      </c>
      <c r="D3212">
        <v>8.4</v>
      </c>
    </row>
    <row r="3213" spans="1:4" ht="14" x14ac:dyDescent="0.15">
      <c r="A3213" t="s">
        <v>198</v>
      </c>
      <c r="B3213" t="s">
        <v>178</v>
      </c>
      <c r="C3213" s="32" t="str">
        <f t="shared" si="50"/>
        <v>US Bank - WilmatoMontg. Central Elem</v>
      </c>
      <c r="D3213">
        <v>15.1</v>
      </c>
    </row>
    <row r="3214" spans="1:4" ht="14" x14ac:dyDescent="0.15">
      <c r="A3214" t="s">
        <v>198</v>
      </c>
      <c r="B3214" t="s">
        <v>179</v>
      </c>
      <c r="C3214" s="32" t="str">
        <f t="shared" si="50"/>
        <v>US Bank - WilmatoMontg. Central High</v>
      </c>
      <c r="D3214">
        <v>15</v>
      </c>
    </row>
    <row r="3215" spans="1:4" ht="14" x14ac:dyDescent="0.15">
      <c r="A3215" t="s">
        <v>198</v>
      </c>
      <c r="B3215" t="s">
        <v>180</v>
      </c>
      <c r="C3215" s="32" t="str">
        <f t="shared" si="50"/>
        <v>US Bank - WilmatoMontg. Central Middle</v>
      </c>
      <c r="D3215">
        <v>15</v>
      </c>
    </row>
    <row r="3216" spans="1:4" ht="14" x14ac:dyDescent="0.15">
      <c r="A3216" t="s">
        <v>198</v>
      </c>
      <c r="B3216" t="s">
        <v>65</v>
      </c>
      <c r="C3216" s="32" t="str">
        <f t="shared" si="50"/>
        <v>US Bank - WilmatoMoore Magnet Elem</v>
      </c>
      <c r="D3216">
        <v>5.8</v>
      </c>
    </row>
    <row r="3217" spans="1:4" ht="14" x14ac:dyDescent="0.15">
      <c r="A3217" t="s">
        <v>198</v>
      </c>
      <c r="B3217" t="s">
        <v>181</v>
      </c>
      <c r="C3217" s="32" t="str">
        <f t="shared" si="50"/>
        <v>US Bank - WilmatoNew Providence Adult Learning</v>
      </c>
      <c r="D3217">
        <v>6.5</v>
      </c>
    </row>
    <row r="3218" spans="1:4" ht="14" x14ac:dyDescent="0.15">
      <c r="A3218" t="s">
        <v>198</v>
      </c>
      <c r="B3218" t="s">
        <v>182</v>
      </c>
      <c r="C3218" s="32" t="str">
        <f t="shared" si="50"/>
        <v>US Bank - WilmatoNew Providence Middle</v>
      </c>
      <c r="D3218">
        <v>8.1999999999999993</v>
      </c>
    </row>
    <row r="3219" spans="1:4" ht="14" x14ac:dyDescent="0.15">
      <c r="A3219" t="s">
        <v>198</v>
      </c>
      <c r="B3219" t="s">
        <v>58</v>
      </c>
      <c r="C3219" s="32" t="str">
        <f t="shared" si="50"/>
        <v>US Bank - WilmatoNorman Smith Elem</v>
      </c>
      <c r="D3219">
        <v>5.9</v>
      </c>
    </row>
    <row r="3220" spans="1:4" ht="14" x14ac:dyDescent="0.15">
      <c r="A3220" t="s">
        <v>198</v>
      </c>
      <c r="B3220" t="s">
        <v>183</v>
      </c>
      <c r="C3220" s="32" t="str">
        <f t="shared" si="50"/>
        <v>US Bank - WilmatoNortheast Elem</v>
      </c>
      <c r="D3220">
        <v>3.4</v>
      </c>
    </row>
    <row r="3221" spans="1:4" ht="14" x14ac:dyDescent="0.15">
      <c r="A3221" t="s">
        <v>198</v>
      </c>
      <c r="B3221" t="s">
        <v>184</v>
      </c>
      <c r="C3221" s="32" t="str">
        <f t="shared" si="50"/>
        <v>US Bank - WilmatoNortheast High</v>
      </c>
      <c r="D3221">
        <v>3.7</v>
      </c>
    </row>
    <row r="3222" spans="1:4" ht="14" x14ac:dyDescent="0.15">
      <c r="A3222" t="s">
        <v>198</v>
      </c>
      <c r="B3222" t="s">
        <v>185</v>
      </c>
      <c r="C3222" s="32" t="str">
        <f t="shared" si="50"/>
        <v>US Bank - WilmatoNortheast Middle</v>
      </c>
      <c r="D3222">
        <v>3.5</v>
      </c>
    </row>
    <row r="3223" spans="1:4" ht="14" x14ac:dyDescent="0.15">
      <c r="A3223" t="s">
        <v>198</v>
      </c>
      <c r="B3223" t="s">
        <v>59</v>
      </c>
      <c r="C3223" s="32" t="str">
        <f t="shared" si="50"/>
        <v>US Bank - WilmatoNorthwest High</v>
      </c>
      <c r="D3223">
        <v>9.1999999999999993</v>
      </c>
    </row>
    <row r="3224" spans="1:4" ht="14" x14ac:dyDescent="0.15">
      <c r="A3224" t="s">
        <v>198</v>
      </c>
      <c r="B3224" t="s">
        <v>60</v>
      </c>
      <c r="C3224" s="32" t="str">
        <f t="shared" si="50"/>
        <v>US Bank - WilmatoOakland Elem</v>
      </c>
      <c r="D3224">
        <v>3.7</v>
      </c>
    </row>
    <row r="3225" spans="1:4" ht="14" x14ac:dyDescent="0.15">
      <c r="A3225" t="s">
        <v>198</v>
      </c>
      <c r="B3225" t="s">
        <v>186</v>
      </c>
      <c r="C3225" s="32" t="str">
        <f t="shared" si="50"/>
        <v>US Bank - WilmatoOnsite - Main</v>
      </c>
      <c r="D3225">
        <v>5.8</v>
      </c>
    </row>
    <row r="3226" spans="1:4" ht="14" x14ac:dyDescent="0.15">
      <c r="A3226" t="s">
        <v>198</v>
      </c>
      <c r="B3226" t="s">
        <v>187</v>
      </c>
      <c r="C3226" s="32" t="str">
        <f t="shared" si="50"/>
        <v>US Bank - WilmatoOnsite - MC</v>
      </c>
      <c r="D3226">
        <v>15.1</v>
      </c>
    </row>
    <row r="3227" spans="1:4" ht="14" x14ac:dyDescent="0.15">
      <c r="A3227" t="s">
        <v>198</v>
      </c>
      <c r="B3227" t="s">
        <v>188</v>
      </c>
      <c r="C3227" s="32" t="str">
        <f t="shared" si="50"/>
        <v>US Bank - WilmatoOnsite - Northeast</v>
      </c>
      <c r="D3227">
        <v>3.7</v>
      </c>
    </row>
    <row r="3228" spans="1:4" ht="14" x14ac:dyDescent="0.15">
      <c r="A3228" t="s">
        <v>198</v>
      </c>
      <c r="B3228" t="s">
        <v>189</v>
      </c>
      <c r="C3228" s="32" t="str">
        <f t="shared" si="50"/>
        <v>US Bank - WilmatoOnsite - Northwest</v>
      </c>
      <c r="D3228">
        <v>9.1999999999999993</v>
      </c>
    </row>
    <row r="3229" spans="1:4" ht="14" x14ac:dyDescent="0.15">
      <c r="A3229" t="s">
        <v>198</v>
      </c>
      <c r="B3229" t="s">
        <v>30</v>
      </c>
      <c r="C3229" s="32" t="str">
        <f t="shared" si="50"/>
        <v>US Bank - WilmatoOperations</v>
      </c>
      <c r="D3229">
        <v>7.4</v>
      </c>
    </row>
    <row r="3230" spans="1:4" ht="14" x14ac:dyDescent="0.15">
      <c r="A3230" t="s">
        <v>198</v>
      </c>
      <c r="B3230" t="s">
        <v>61</v>
      </c>
      <c r="C3230" s="32" t="str">
        <f t="shared" si="50"/>
        <v>US Bank - WilmatoPisgah Elem</v>
      </c>
      <c r="D3230">
        <v>5.0999999999999996</v>
      </c>
    </row>
    <row r="3231" spans="1:4" ht="14" x14ac:dyDescent="0.15">
      <c r="A3231" t="s">
        <v>198</v>
      </c>
      <c r="B3231" t="s">
        <v>190</v>
      </c>
      <c r="C3231" s="32" t="str">
        <f t="shared" si="50"/>
        <v>US Bank - WilmatoRichview Middle</v>
      </c>
      <c r="D3231">
        <v>5.6</v>
      </c>
    </row>
    <row r="3232" spans="1:4" ht="14" x14ac:dyDescent="0.15">
      <c r="A3232" t="s">
        <v>198</v>
      </c>
      <c r="B3232" t="s">
        <v>62</v>
      </c>
      <c r="C3232" s="32" t="str">
        <f t="shared" si="50"/>
        <v>US Bank - WilmatoRinggold Elem</v>
      </c>
      <c r="D3232">
        <v>7.9</v>
      </c>
    </row>
    <row r="3233" spans="1:4" ht="14" x14ac:dyDescent="0.15">
      <c r="A3233" t="s">
        <v>198</v>
      </c>
      <c r="B3233" t="s">
        <v>191</v>
      </c>
      <c r="C3233" s="32" t="str">
        <f t="shared" si="50"/>
        <v>US Bank - WilmatoRossview Elem</v>
      </c>
      <c r="D3233">
        <v>4</v>
      </c>
    </row>
    <row r="3234" spans="1:4" ht="14" x14ac:dyDescent="0.15">
      <c r="A3234" t="s">
        <v>198</v>
      </c>
      <c r="B3234" t="s">
        <v>192</v>
      </c>
      <c r="C3234" s="32" t="str">
        <f t="shared" si="50"/>
        <v>US Bank - WilmatoRossview High</v>
      </c>
      <c r="D3234">
        <v>4.3</v>
      </c>
    </row>
    <row r="3235" spans="1:4" ht="14" x14ac:dyDescent="0.15">
      <c r="A3235" t="s">
        <v>198</v>
      </c>
      <c r="B3235" t="s">
        <v>193</v>
      </c>
      <c r="C3235" s="32" t="str">
        <f t="shared" si="50"/>
        <v>US Bank - WilmatoRossview Middle</v>
      </c>
      <c r="D3235">
        <v>4.2</v>
      </c>
    </row>
    <row r="3236" spans="1:4" ht="14" x14ac:dyDescent="0.15">
      <c r="A3236" t="s">
        <v>198</v>
      </c>
      <c r="B3236" t="s">
        <v>63</v>
      </c>
      <c r="C3236" s="32" t="str">
        <f t="shared" si="50"/>
        <v>US Bank - WilmatoSango Elem</v>
      </c>
      <c r="D3236">
        <v>9.6</v>
      </c>
    </row>
    <row r="3237" spans="1:4" ht="14" x14ac:dyDescent="0.15">
      <c r="A3237" t="s">
        <v>198</v>
      </c>
      <c r="B3237" t="s">
        <v>194</v>
      </c>
      <c r="C3237" s="32" t="str">
        <f t="shared" si="50"/>
        <v>US Bank - WilmatoSt. B ELC</v>
      </c>
      <c r="D3237">
        <v>0.6</v>
      </c>
    </row>
    <row r="3238" spans="1:4" ht="14" x14ac:dyDescent="0.15">
      <c r="A3238" t="s">
        <v>198</v>
      </c>
      <c r="B3238" t="s">
        <v>123</v>
      </c>
      <c r="C3238" s="32" t="str">
        <f t="shared" si="50"/>
        <v>US Bank - WilmatoTCAT</v>
      </c>
      <c r="D3238">
        <v>3.2</v>
      </c>
    </row>
    <row r="3239" spans="1:4" ht="14" x14ac:dyDescent="0.15">
      <c r="A3239" t="s">
        <v>198</v>
      </c>
      <c r="B3239" t="s">
        <v>195</v>
      </c>
      <c r="C3239" s="32" t="str">
        <f t="shared" si="50"/>
        <v>US Bank - WilmatoUS Bank - Downtown</v>
      </c>
      <c r="D3239">
        <v>5.6</v>
      </c>
    </row>
    <row r="3240" spans="1:4" ht="14" x14ac:dyDescent="0.15">
      <c r="A3240" t="s">
        <v>198</v>
      </c>
      <c r="B3240" t="s">
        <v>196</v>
      </c>
      <c r="C3240" s="32" t="str">
        <f t="shared" si="50"/>
        <v>US Bank - WilmatoUS Bank - Madison</v>
      </c>
      <c r="D3240">
        <v>7.2</v>
      </c>
    </row>
    <row r="3241" spans="1:4" ht="14" x14ac:dyDescent="0.15">
      <c r="A3241" t="s">
        <v>198</v>
      </c>
      <c r="B3241" t="s">
        <v>197</v>
      </c>
      <c r="C3241" s="32" t="str">
        <f t="shared" si="50"/>
        <v>US Bank - WilmatoUS Bank - Ft. Campbell</v>
      </c>
      <c r="D3241">
        <v>7.8</v>
      </c>
    </row>
    <row r="3242" spans="1:4" ht="14" x14ac:dyDescent="0.15">
      <c r="A3242" t="s">
        <v>198</v>
      </c>
      <c r="B3242" t="s">
        <v>198</v>
      </c>
      <c r="C3242" s="32" t="str">
        <f t="shared" si="50"/>
        <v>US Bank - WilmatoUS Bank - Wilma</v>
      </c>
      <c r="D3242">
        <v>0</v>
      </c>
    </row>
    <row r="3243" spans="1:4" ht="14" x14ac:dyDescent="0.15">
      <c r="A3243" t="s">
        <v>198</v>
      </c>
      <c r="B3243" t="s">
        <v>199</v>
      </c>
      <c r="C3243" s="32" t="str">
        <f t="shared" si="50"/>
        <v>US Bank - WilmatoWest Creek Elem</v>
      </c>
      <c r="D3243">
        <v>8</v>
      </c>
    </row>
    <row r="3244" spans="1:4" ht="14" x14ac:dyDescent="0.15">
      <c r="A3244" t="s">
        <v>198</v>
      </c>
      <c r="B3244" t="s">
        <v>200</v>
      </c>
      <c r="C3244" s="32" t="str">
        <f t="shared" si="50"/>
        <v>US Bank - WilmatoWest Creek High</v>
      </c>
      <c r="D3244">
        <v>8.3000000000000007</v>
      </c>
    </row>
    <row r="3245" spans="1:4" ht="14" x14ac:dyDescent="0.15">
      <c r="A3245" t="s">
        <v>198</v>
      </c>
      <c r="B3245" t="s">
        <v>201</v>
      </c>
      <c r="C3245" s="32" t="str">
        <f t="shared" si="50"/>
        <v>US Bank - WilmatoWest Creek Middle</v>
      </c>
      <c r="D3245">
        <v>8.4</v>
      </c>
    </row>
    <row r="3246" spans="1:4" ht="14" x14ac:dyDescent="0.15">
      <c r="A3246" t="s">
        <v>198</v>
      </c>
      <c r="B3246" t="s">
        <v>64</v>
      </c>
      <c r="C3246" s="32" t="str">
        <f t="shared" si="50"/>
        <v>US Bank - WilmatoWoodlawn Elem</v>
      </c>
      <c r="D3246">
        <v>13.6</v>
      </c>
    </row>
    <row r="3247" spans="1:4" ht="14" x14ac:dyDescent="0.15">
      <c r="A3247" t="s">
        <v>199</v>
      </c>
      <c r="B3247" t="s">
        <v>50</v>
      </c>
      <c r="C3247" s="32" t="str">
        <f t="shared" si="50"/>
        <v>West Creek ElemtoBarkers Mill Elem</v>
      </c>
      <c r="D3247">
        <v>2.1</v>
      </c>
    </row>
    <row r="3248" spans="1:4" ht="14" x14ac:dyDescent="0.15">
      <c r="A3248" t="s">
        <v>199</v>
      </c>
      <c r="B3248" t="s">
        <v>67</v>
      </c>
      <c r="C3248" s="32" t="str">
        <f t="shared" si="50"/>
        <v>West Creek ElemtoBarksdale Elem</v>
      </c>
      <c r="D3248">
        <v>11</v>
      </c>
    </row>
    <row r="3249" spans="1:4" ht="14" x14ac:dyDescent="0.15">
      <c r="A3249" t="s">
        <v>199</v>
      </c>
      <c r="B3249" t="s">
        <v>166</v>
      </c>
      <c r="C3249" s="32" t="str">
        <f t="shared" si="50"/>
        <v>West Creek ElemtoBurt Innovation Center</v>
      </c>
      <c r="D3249">
        <v>7.6</v>
      </c>
    </row>
    <row r="3250" spans="1:4" ht="14" x14ac:dyDescent="0.15">
      <c r="A3250" t="s">
        <v>199</v>
      </c>
      <c r="B3250" t="s">
        <v>51</v>
      </c>
      <c r="C3250" s="32" t="str">
        <f t="shared" si="50"/>
        <v>West Creek ElemtoByrns Darden Elem</v>
      </c>
      <c r="D3250">
        <v>5.0999999999999996</v>
      </c>
    </row>
    <row r="3251" spans="1:4" ht="14" x14ac:dyDescent="0.15">
      <c r="A3251" t="s">
        <v>199</v>
      </c>
      <c r="B3251" t="s">
        <v>66</v>
      </c>
      <c r="C3251" s="32" t="str">
        <f t="shared" si="50"/>
        <v>West Creek ElemtoCarmel Elem</v>
      </c>
      <c r="D3251">
        <v>20.5</v>
      </c>
    </row>
    <row r="3252" spans="1:4" ht="14" x14ac:dyDescent="0.15">
      <c r="A3252" t="s">
        <v>199</v>
      </c>
      <c r="B3252" t="s">
        <v>38</v>
      </c>
      <c r="C3252" s="32" t="str">
        <f t="shared" si="50"/>
        <v>West Creek ElemtoCO Gracey</v>
      </c>
      <c r="D3252">
        <v>8.6999999999999993</v>
      </c>
    </row>
    <row r="3253" spans="1:4" ht="14" x14ac:dyDescent="0.15">
      <c r="A3253" t="s">
        <v>199</v>
      </c>
      <c r="B3253" t="s">
        <v>17</v>
      </c>
      <c r="C3253" s="32" t="str">
        <f t="shared" si="50"/>
        <v>West Creek ElemtoCSS</v>
      </c>
      <c r="D3253">
        <v>9.8000000000000007</v>
      </c>
    </row>
    <row r="3254" spans="1:4" ht="14" x14ac:dyDescent="0.15">
      <c r="A3254" t="s">
        <v>199</v>
      </c>
      <c r="B3254" t="s">
        <v>167</v>
      </c>
      <c r="C3254" s="32" t="str">
        <f t="shared" si="50"/>
        <v>West Creek ElemtoClarksville High</v>
      </c>
      <c r="D3254">
        <v>12.6</v>
      </c>
    </row>
    <row r="3255" spans="1:4" ht="14" x14ac:dyDescent="0.15">
      <c r="A3255" t="s">
        <v>199</v>
      </c>
      <c r="B3255" t="s">
        <v>52</v>
      </c>
      <c r="C3255" s="32" t="str">
        <f t="shared" si="50"/>
        <v>West Creek ElemtoCumberland Hgts Elem</v>
      </c>
      <c r="D3255">
        <v>13.5</v>
      </c>
    </row>
    <row r="3256" spans="1:4" ht="14" x14ac:dyDescent="0.15">
      <c r="A3256" t="s">
        <v>199</v>
      </c>
      <c r="B3256" t="s">
        <v>68</v>
      </c>
      <c r="C3256" s="32" t="str">
        <f t="shared" si="50"/>
        <v>West Creek ElemtoEast Montg. Elem</v>
      </c>
      <c r="D3256">
        <v>16.600000000000001</v>
      </c>
    </row>
    <row r="3257" spans="1:4" ht="14" x14ac:dyDescent="0.15">
      <c r="A3257" t="s">
        <v>199</v>
      </c>
      <c r="B3257" t="s">
        <v>168</v>
      </c>
      <c r="C3257" s="32" t="str">
        <f t="shared" si="50"/>
        <v>West Creek ElemtoFreedom Elem</v>
      </c>
      <c r="D3257">
        <v>6.3</v>
      </c>
    </row>
    <row r="3258" spans="1:4" ht="14" x14ac:dyDescent="0.15">
      <c r="A3258" t="s">
        <v>199</v>
      </c>
      <c r="B3258" t="s">
        <v>53</v>
      </c>
      <c r="C3258" s="32" t="str">
        <f t="shared" si="50"/>
        <v>West Creek ElemtoGlenellen Elem</v>
      </c>
      <c r="D3258">
        <v>5.9</v>
      </c>
    </row>
    <row r="3259" spans="1:4" ht="14" x14ac:dyDescent="0.15">
      <c r="A3259" t="s">
        <v>199</v>
      </c>
      <c r="B3259" t="s">
        <v>54</v>
      </c>
      <c r="C3259" s="32" t="str">
        <f t="shared" si="50"/>
        <v>West Creek ElemtoGreenwood Complex</v>
      </c>
      <c r="D3259">
        <v>8.1</v>
      </c>
    </row>
    <row r="3260" spans="1:4" ht="14" x14ac:dyDescent="0.15">
      <c r="A3260" t="s">
        <v>199</v>
      </c>
      <c r="B3260" t="s">
        <v>55</v>
      </c>
      <c r="C3260" s="32" t="str">
        <f t="shared" si="50"/>
        <v>West Creek ElemtoHazelwood Elem</v>
      </c>
      <c r="D3260">
        <v>2.5</v>
      </c>
    </row>
    <row r="3261" spans="1:4" ht="14" x14ac:dyDescent="0.15">
      <c r="A3261" t="s">
        <v>199</v>
      </c>
      <c r="B3261" t="s">
        <v>169</v>
      </c>
      <c r="C3261" s="32" t="str">
        <f t="shared" si="50"/>
        <v>West Creek ElemtoKenwood Elem</v>
      </c>
      <c r="D3261">
        <v>3.1</v>
      </c>
    </row>
    <row r="3262" spans="1:4" ht="14" x14ac:dyDescent="0.15">
      <c r="A3262" t="s">
        <v>199</v>
      </c>
      <c r="B3262" t="s">
        <v>170</v>
      </c>
      <c r="C3262" s="32" t="str">
        <f t="shared" si="50"/>
        <v>West Creek ElemtoKenwood High</v>
      </c>
      <c r="D3262">
        <v>3.1</v>
      </c>
    </row>
    <row r="3263" spans="1:4" ht="14" x14ac:dyDescent="0.15">
      <c r="A3263" t="s">
        <v>199</v>
      </c>
      <c r="B3263" t="s">
        <v>171</v>
      </c>
      <c r="C3263" s="32" t="str">
        <f t="shared" si="50"/>
        <v>West Creek ElemtoKenwood Middle</v>
      </c>
      <c r="D3263">
        <v>3.5</v>
      </c>
    </row>
    <row r="3264" spans="1:4" ht="14" x14ac:dyDescent="0.15">
      <c r="A3264" t="s">
        <v>199</v>
      </c>
      <c r="B3264" t="s">
        <v>172</v>
      </c>
      <c r="C3264" s="32" t="str">
        <f t="shared" si="50"/>
        <v>West Creek ElemtoKirkwood Elem</v>
      </c>
      <c r="D3264">
        <v>15</v>
      </c>
    </row>
    <row r="3265" spans="1:4" ht="14" x14ac:dyDescent="0.15">
      <c r="A3265" t="s">
        <v>199</v>
      </c>
      <c r="B3265" t="s">
        <v>173</v>
      </c>
      <c r="C3265" s="32" t="str">
        <f t="shared" si="50"/>
        <v>West Creek ElemtoKirkwood High</v>
      </c>
      <c r="D3265">
        <v>14.5</v>
      </c>
    </row>
    <row r="3266" spans="1:4" ht="14" x14ac:dyDescent="0.15">
      <c r="A3266" t="s">
        <v>199</v>
      </c>
      <c r="B3266" t="s">
        <v>174</v>
      </c>
      <c r="C3266" s="32" t="str">
        <f t="shared" si="50"/>
        <v>West Creek ElemtoKirkwood Middle</v>
      </c>
      <c r="D3266">
        <v>14.5</v>
      </c>
    </row>
    <row r="3267" spans="1:4" ht="14" x14ac:dyDescent="0.15">
      <c r="A3267" t="s">
        <v>199</v>
      </c>
      <c r="B3267" t="s">
        <v>175</v>
      </c>
      <c r="C3267" s="32" t="str">
        <f t="shared" ref="C3267:C3330" si="51">CONCATENATE(A3267,"to",B3267)</f>
        <v>West Creek ElemtoLearning Center Main</v>
      </c>
      <c r="D3267">
        <v>9</v>
      </c>
    </row>
    <row r="3268" spans="1:4" ht="14" x14ac:dyDescent="0.15">
      <c r="A3268" t="s">
        <v>199</v>
      </c>
      <c r="B3268" t="s">
        <v>176</v>
      </c>
      <c r="C3268" s="32" t="str">
        <f t="shared" si="51"/>
        <v>West Creek ElemtoLearning Center North</v>
      </c>
      <c r="D3268">
        <v>5.6</v>
      </c>
    </row>
    <row r="3269" spans="1:4" ht="14" x14ac:dyDescent="0.15">
      <c r="A3269" t="s">
        <v>199</v>
      </c>
      <c r="B3269" t="s">
        <v>56</v>
      </c>
      <c r="C3269" s="32" t="str">
        <f t="shared" si="51"/>
        <v>West Creek ElemtoLiberty Elem</v>
      </c>
      <c r="D3269">
        <v>7.7</v>
      </c>
    </row>
    <row r="3270" spans="1:4" ht="14" x14ac:dyDescent="0.15">
      <c r="A3270" t="s">
        <v>199</v>
      </c>
      <c r="B3270" t="s">
        <v>177</v>
      </c>
      <c r="C3270" s="32" t="str">
        <f t="shared" si="51"/>
        <v>West Creek ElemtoMiddle College</v>
      </c>
      <c r="D3270">
        <v>6.7</v>
      </c>
    </row>
    <row r="3271" spans="1:4" ht="14" x14ac:dyDescent="0.15">
      <c r="A3271" t="s">
        <v>199</v>
      </c>
      <c r="B3271" t="s">
        <v>57</v>
      </c>
      <c r="C3271" s="32" t="str">
        <f t="shared" si="51"/>
        <v>West Creek ElemtoMinglewood Elem</v>
      </c>
      <c r="D3271">
        <v>4.5</v>
      </c>
    </row>
    <row r="3272" spans="1:4" ht="14" x14ac:dyDescent="0.15">
      <c r="A3272" t="s">
        <v>199</v>
      </c>
      <c r="B3272" t="s">
        <v>178</v>
      </c>
      <c r="C3272" s="32" t="str">
        <f t="shared" si="51"/>
        <v>West Creek ElemtoMontg. Central Elem</v>
      </c>
      <c r="D3272">
        <v>16.5</v>
      </c>
    </row>
    <row r="3273" spans="1:4" ht="14" x14ac:dyDescent="0.15">
      <c r="A3273" t="s">
        <v>199</v>
      </c>
      <c r="B3273" t="s">
        <v>179</v>
      </c>
      <c r="C3273" s="32" t="str">
        <f t="shared" si="51"/>
        <v>West Creek ElemtoMontg. Central High</v>
      </c>
      <c r="D3273">
        <v>16.5</v>
      </c>
    </row>
    <row r="3274" spans="1:4" ht="14" x14ac:dyDescent="0.15">
      <c r="A3274" t="s">
        <v>199</v>
      </c>
      <c r="B3274" t="s">
        <v>180</v>
      </c>
      <c r="C3274" s="32" t="str">
        <f t="shared" si="51"/>
        <v>West Creek ElemtoMontg. Central Middle</v>
      </c>
      <c r="D3274">
        <v>16.399999999999999</v>
      </c>
    </row>
    <row r="3275" spans="1:4" ht="14" x14ac:dyDescent="0.15">
      <c r="A3275" t="s">
        <v>199</v>
      </c>
      <c r="B3275" t="s">
        <v>65</v>
      </c>
      <c r="C3275" s="32" t="str">
        <f t="shared" si="51"/>
        <v>West Creek ElemtoMoore Magnet Elem</v>
      </c>
      <c r="D3275">
        <v>9.1</v>
      </c>
    </row>
    <row r="3276" spans="1:4" ht="14" x14ac:dyDescent="0.15">
      <c r="A3276" t="s">
        <v>199</v>
      </c>
      <c r="B3276" t="s">
        <v>181</v>
      </c>
      <c r="C3276" s="32" t="str">
        <f t="shared" si="51"/>
        <v>West Creek ElemtoNew Providence Adult Learning</v>
      </c>
      <c r="D3276">
        <v>5.5</v>
      </c>
    </row>
    <row r="3277" spans="1:4" ht="14" x14ac:dyDescent="0.15">
      <c r="A3277" t="s">
        <v>199</v>
      </c>
      <c r="B3277" t="s">
        <v>182</v>
      </c>
      <c r="C3277" s="32" t="str">
        <f t="shared" si="51"/>
        <v>West Creek ElemtoNew Providence Middle</v>
      </c>
      <c r="D3277">
        <v>4.4000000000000004</v>
      </c>
    </row>
    <row r="3278" spans="1:4" ht="14" x14ac:dyDescent="0.15">
      <c r="A3278" t="s">
        <v>199</v>
      </c>
      <c r="B3278" t="s">
        <v>58</v>
      </c>
      <c r="C3278" s="32" t="str">
        <f t="shared" si="51"/>
        <v>West Creek ElemtoNorman Smith Elem</v>
      </c>
      <c r="D3278">
        <v>8.6999999999999993</v>
      </c>
    </row>
    <row r="3279" spans="1:4" ht="14" x14ac:dyDescent="0.15">
      <c r="A3279" t="s">
        <v>199</v>
      </c>
      <c r="B3279" t="s">
        <v>183</v>
      </c>
      <c r="C3279" s="32" t="str">
        <f t="shared" si="51"/>
        <v>West Creek ElemtoNortheast Elem</v>
      </c>
      <c r="D3279">
        <v>5.8</v>
      </c>
    </row>
    <row r="3280" spans="1:4" ht="14" x14ac:dyDescent="0.15">
      <c r="A3280" t="s">
        <v>199</v>
      </c>
      <c r="B3280" t="s">
        <v>184</v>
      </c>
      <c r="C3280" s="32" t="str">
        <f t="shared" si="51"/>
        <v>West Creek ElemtoNortheast High</v>
      </c>
      <c r="D3280">
        <v>5.3</v>
      </c>
    </row>
    <row r="3281" spans="1:4" ht="14" x14ac:dyDescent="0.15">
      <c r="A3281" t="s">
        <v>199</v>
      </c>
      <c r="B3281" t="s">
        <v>185</v>
      </c>
      <c r="C3281" s="32" t="str">
        <f t="shared" si="51"/>
        <v>West Creek ElemtoNortheast Middle</v>
      </c>
      <c r="D3281">
        <v>5.7</v>
      </c>
    </row>
    <row r="3282" spans="1:4" ht="14" x14ac:dyDescent="0.15">
      <c r="A3282" t="s">
        <v>199</v>
      </c>
      <c r="B3282" t="s">
        <v>59</v>
      </c>
      <c r="C3282" s="32" t="str">
        <f t="shared" si="51"/>
        <v>West Creek ElemtoNorthwest High</v>
      </c>
      <c r="D3282">
        <v>5.6</v>
      </c>
    </row>
    <row r="3283" spans="1:4" ht="14" x14ac:dyDescent="0.15">
      <c r="A3283" t="s">
        <v>199</v>
      </c>
      <c r="B3283" t="s">
        <v>60</v>
      </c>
      <c r="C3283" s="32" t="str">
        <f t="shared" si="51"/>
        <v>West Creek ElemtoOakland Elem</v>
      </c>
      <c r="D3283">
        <v>7.4</v>
      </c>
    </row>
    <row r="3284" spans="1:4" ht="14" x14ac:dyDescent="0.15">
      <c r="A3284" t="s">
        <v>199</v>
      </c>
      <c r="B3284" t="s">
        <v>186</v>
      </c>
      <c r="C3284" s="32" t="str">
        <f t="shared" si="51"/>
        <v>West Creek ElemtoOnsite - Main</v>
      </c>
      <c r="D3284">
        <v>9.1</v>
      </c>
    </row>
    <row r="3285" spans="1:4" ht="14" x14ac:dyDescent="0.15">
      <c r="A3285" t="s">
        <v>199</v>
      </c>
      <c r="B3285" t="s">
        <v>187</v>
      </c>
      <c r="C3285" s="32" t="str">
        <f t="shared" si="51"/>
        <v>West Creek ElemtoOnsite - MC</v>
      </c>
      <c r="D3285">
        <v>16.5</v>
      </c>
    </row>
    <row r="3286" spans="1:4" ht="14" x14ac:dyDescent="0.15">
      <c r="A3286" t="s">
        <v>199</v>
      </c>
      <c r="B3286" t="s">
        <v>188</v>
      </c>
      <c r="C3286" s="32" t="str">
        <f t="shared" si="51"/>
        <v>West Creek ElemtoOnsite - Northeast</v>
      </c>
      <c r="D3286">
        <v>5.3</v>
      </c>
    </row>
    <row r="3287" spans="1:4" ht="14" x14ac:dyDescent="0.15">
      <c r="A3287" t="s">
        <v>199</v>
      </c>
      <c r="B3287" t="s">
        <v>189</v>
      </c>
      <c r="C3287" s="32" t="str">
        <f t="shared" si="51"/>
        <v>West Creek ElemtoOnsite - Northwest</v>
      </c>
      <c r="D3287">
        <v>5.6</v>
      </c>
    </row>
    <row r="3288" spans="1:4" ht="14" x14ac:dyDescent="0.15">
      <c r="A3288" t="s">
        <v>199</v>
      </c>
      <c r="B3288" t="s">
        <v>30</v>
      </c>
      <c r="C3288" s="32" t="str">
        <f t="shared" si="51"/>
        <v>West Creek ElemtoOperations</v>
      </c>
      <c r="D3288">
        <v>14</v>
      </c>
    </row>
    <row r="3289" spans="1:4" ht="14" x14ac:dyDescent="0.15">
      <c r="A3289" t="s">
        <v>199</v>
      </c>
      <c r="B3289" t="s">
        <v>61</v>
      </c>
      <c r="C3289" s="32" t="str">
        <f t="shared" si="51"/>
        <v>West Creek ElemtoPisgah Elem</v>
      </c>
      <c r="D3289">
        <v>3.8</v>
      </c>
    </row>
    <row r="3290" spans="1:4" ht="14" x14ac:dyDescent="0.15">
      <c r="A3290" t="s">
        <v>199</v>
      </c>
      <c r="B3290" t="s">
        <v>190</v>
      </c>
      <c r="C3290" s="32" t="str">
        <f t="shared" si="51"/>
        <v>West Creek ElemtoRichview Middle</v>
      </c>
      <c r="D3290">
        <v>12.3</v>
      </c>
    </row>
    <row r="3291" spans="1:4" ht="14" x14ac:dyDescent="0.15">
      <c r="A3291" t="s">
        <v>199</v>
      </c>
      <c r="B3291" t="s">
        <v>62</v>
      </c>
      <c r="C3291" s="32" t="str">
        <f t="shared" si="51"/>
        <v>West Creek ElemtoRinggold Elem</v>
      </c>
      <c r="D3291">
        <v>4.0999999999999996</v>
      </c>
    </row>
    <row r="3292" spans="1:4" ht="14" x14ac:dyDescent="0.15">
      <c r="A3292" t="s">
        <v>199</v>
      </c>
      <c r="B3292" t="s">
        <v>191</v>
      </c>
      <c r="C3292" s="32" t="str">
        <f t="shared" si="51"/>
        <v>West Creek ElemtoRossview Elem</v>
      </c>
      <c r="D3292">
        <v>10.7</v>
      </c>
    </row>
    <row r="3293" spans="1:4" ht="14" x14ac:dyDescent="0.15">
      <c r="A3293" t="s">
        <v>199</v>
      </c>
      <c r="B3293" t="s">
        <v>192</v>
      </c>
      <c r="C3293" s="32" t="str">
        <f t="shared" si="51"/>
        <v>West Creek ElemtoRossview High</v>
      </c>
      <c r="D3293">
        <v>11</v>
      </c>
    </row>
    <row r="3294" spans="1:4" ht="14" x14ac:dyDescent="0.15">
      <c r="A3294" t="s">
        <v>199</v>
      </c>
      <c r="B3294" t="s">
        <v>193</v>
      </c>
      <c r="C3294" s="32" t="str">
        <f t="shared" si="51"/>
        <v>West Creek ElemtoRossview Middle</v>
      </c>
      <c r="D3294">
        <v>10.8</v>
      </c>
    </row>
    <row r="3295" spans="1:4" ht="14" x14ac:dyDescent="0.15">
      <c r="A3295" t="s">
        <v>199</v>
      </c>
      <c r="B3295" t="s">
        <v>63</v>
      </c>
      <c r="C3295" s="32" t="str">
        <f t="shared" si="51"/>
        <v>West Creek ElemtoSango Elem</v>
      </c>
      <c r="D3295">
        <v>16.399999999999999</v>
      </c>
    </row>
    <row r="3296" spans="1:4" ht="14" x14ac:dyDescent="0.15">
      <c r="A3296" t="s">
        <v>199</v>
      </c>
      <c r="B3296" t="s">
        <v>194</v>
      </c>
      <c r="C3296" s="32" t="str">
        <f t="shared" si="51"/>
        <v>West Creek ElemtoSt. B ELC</v>
      </c>
      <c r="D3296">
        <v>8.4</v>
      </c>
    </row>
    <row r="3297" spans="1:4" ht="14" x14ac:dyDescent="0.15">
      <c r="A3297" t="s">
        <v>199</v>
      </c>
      <c r="B3297" t="s">
        <v>123</v>
      </c>
      <c r="C3297" s="32" t="str">
        <f t="shared" si="51"/>
        <v>West Creek ElemtoTCAT</v>
      </c>
      <c r="D3297">
        <v>9.1999999999999993</v>
      </c>
    </row>
    <row r="3298" spans="1:4" ht="14" x14ac:dyDescent="0.15">
      <c r="A3298" t="s">
        <v>199</v>
      </c>
      <c r="B3298" t="s">
        <v>195</v>
      </c>
      <c r="C3298" s="32" t="str">
        <f t="shared" si="51"/>
        <v>West Creek ElemtoUS Bank - Downtown</v>
      </c>
      <c r="D3298">
        <v>7.2</v>
      </c>
    </row>
    <row r="3299" spans="1:4" ht="14" x14ac:dyDescent="0.15">
      <c r="A3299" t="s">
        <v>199</v>
      </c>
      <c r="B3299" t="s">
        <v>196</v>
      </c>
      <c r="C3299" s="32" t="str">
        <f t="shared" si="51"/>
        <v>West Creek ElemtoUS Bank - Madison</v>
      </c>
      <c r="D3299">
        <v>10.199999999999999</v>
      </c>
    </row>
    <row r="3300" spans="1:4" ht="14" x14ac:dyDescent="0.15">
      <c r="A3300" t="s">
        <v>199</v>
      </c>
      <c r="B3300" t="s">
        <v>197</v>
      </c>
      <c r="C3300" s="32" t="str">
        <f t="shared" si="51"/>
        <v>West Creek ElemtoUS Bank - Ft. Campbell</v>
      </c>
      <c r="D3300">
        <v>4.4000000000000004</v>
      </c>
    </row>
    <row r="3301" spans="1:4" ht="14" x14ac:dyDescent="0.15">
      <c r="A3301" t="s">
        <v>199</v>
      </c>
      <c r="B3301" t="s">
        <v>198</v>
      </c>
      <c r="C3301" s="32" t="str">
        <f t="shared" si="51"/>
        <v>West Creek ElemtoUS Bank - Wilma</v>
      </c>
      <c r="D3301">
        <v>8</v>
      </c>
    </row>
    <row r="3302" spans="1:4" ht="14" x14ac:dyDescent="0.15">
      <c r="A3302" t="s">
        <v>199</v>
      </c>
      <c r="B3302" t="s">
        <v>199</v>
      </c>
      <c r="C3302" s="32" t="str">
        <f t="shared" si="51"/>
        <v>West Creek ElemtoWest Creek Elem</v>
      </c>
      <c r="D3302">
        <v>0</v>
      </c>
    </row>
    <row r="3303" spans="1:4" ht="14" x14ac:dyDescent="0.15">
      <c r="A3303" t="s">
        <v>199</v>
      </c>
      <c r="B3303" t="s">
        <v>200</v>
      </c>
      <c r="C3303" s="32" t="str">
        <f t="shared" si="51"/>
        <v>West Creek ElemtoWest Creek High</v>
      </c>
      <c r="D3303">
        <v>0.3</v>
      </c>
    </row>
    <row r="3304" spans="1:4" ht="14" x14ac:dyDescent="0.15">
      <c r="A3304" t="s">
        <v>199</v>
      </c>
      <c r="B3304" t="s">
        <v>201</v>
      </c>
      <c r="C3304" s="32" t="str">
        <f t="shared" si="51"/>
        <v>West Creek ElemtoWest Creek Middle</v>
      </c>
      <c r="D3304">
        <v>0.1</v>
      </c>
    </row>
    <row r="3305" spans="1:4" ht="14" x14ac:dyDescent="0.15">
      <c r="A3305" t="s">
        <v>199</v>
      </c>
      <c r="B3305" t="s">
        <v>64</v>
      </c>
      <c r="C3305" s="32" t="str">
        <f t="shared" si="51"/>
        <v>West Creek ElemtoWoodlawn Elem</v>
      </c>
      <c r="D3305">
        <v>11.2</v>
      </c>
    </row>
    <row r="3306" spans="1:4" ht="14" x14ac:dyDescent="0.15">
      <c r="A3306" t="s">
        <v>200</v>
      </c>
      <c r="B3306" t="s">
        <v>50</v>
      </c>
      <c r="C3306" s="32" t="str">
        <f t="shared" si="51"/>
        <v>West Creek HightoBarkers Mill Elem</v>
      </c>
      <c r="D3306">
        <v>2.4</v>
      </c>
    </row>
    <row r="3307" spans="1:4" ht="14" x14ac:dyDescent="0.15">
      <c r="A3307" t="s">
        <v>200</v>
      </c>
      <c r="B3307" t="s">
        <v>67</v>
      </c>
      <c r="C3307" s="32" t="str">
        <f t="shared" si="51"/>
        <v>West Creek HightoBarksdale Elem</v>
      </c>
      <c r="D3307">
        <v>11.3</v>
      </c>
    </row>
    <row r="3308" spans="1:4" ht="14" x14ac:dyDescent="0.15">
      <c r="A3308" t="s">
        <v>200</v>
      </c>
      <c r="B3308" t="s">
        <v>166</v>
      </c>
      <c r="C3308" s="32" t="str">
        <f t="shared" si="51"/>
        <v>West Creek HightoBurt Innovation Center</v>
      </c>
      <c r="D3308">
        <v>7.9</v>
      </c>
    </row>
    <row r="3309" spans="1:4" ht="14" x14ac:dyDescent="0.15">
      <c r="A3309" t="s">
        <v>200</v>
      </c>
      <c r="B3309" t="s">
        <v>51</v>
      </c>
      <c r="C3309" s="32" t="str">
        <f t="shared" si="51"/>
        <v>West Creek HightoByrns Darden Elem</v>
      </c>
      <c r="D3309">
        <v>5.4</v>
      </c>
    </row>
    <row r="3310" spans="1:4" ht="14" x14ac:dyDescent="0.15">
      <c r="A3310" t="s">
        <v>200</v>
      </c>
      <c r="B3310" t="s">
        <v>66</v>
      </c>
      <c r="C3310" s="32" t="str">
        <f t="shared" si="51"/>
        <v>West Creek HightoCarmel Elem</v>
      </c>
      <c r="D3310">
        <v>20.8</v>
      </c>
    </row>
    <row r="3311" spans="1:4" ht="14" x14ac:dyDescent="0.15">
      <c r="A3311" t="s">
        <v>200</v>
      </c>
      <c r="B3311" t="s">
        <v>38</v>
      </c>
      <c r="C3311" s="32" t="str">
        <f t="shared" si="51"/>
        <v>West Creek HightoCO Gracey</v>
      </c>
      <c r="D3311">
        <v>9</v>
      </c>
    </row>
    <row r="3312" spans="1:4" ht="14" x14ac:dyDescent="0.15">
      <c r="A3312" t="s">
        <v>200</v>
      </c>
      <c r="B3312" t="s">
        <v>17</v>
      </c>
      <c r="C3312" s="32" t="str">
        <f t="shared" si="51"/>
        <v>West Creek HightoCSS</v>
      </c>
      <c r="D3312">
        <v>10.199999999999999</v>
      </c>
    </row>
    <row r="3313" spans="1:4" ht="14" x14ac:dyDescent="0.15">
      <c r="A3313" t="s">
        <v>200</v>
      </c>
      <c r="B3313" t="s">
        <v>167</v>
      </c>
      <c r="C3313" s="32" t="str">
        <f t="shared" si="51"/>
        <v>West Creek HightoClarksville High</v>
      </c>
      <c r="D3313">
        <v>12.9</v>
      </c>
    </row>
    <row r="3314" spans="1:4" ht="14" x14ac:dyDescent="0.15">
      <c r="A3314" t="s">
        <v>200</v>
      </c>
      <c r="B3314" t="s">
        <v>52</v>
      </c>
      <c r="C3314" s="32" t="str">
        <f t="shared" si="51"/>
        <v>West Creek HightoCumberland Hgts Elem</v>
      </c>
      <c r="D3314">
        <v>14</v>
      </c>
    </row>
    <row r="3315" spans="1:4" ht="14" x14ac:dyDescent="0.15">
      <c r="A3315" t="s">
        <v>200</v>
      </c>
      <c r="B3315" t="s">
        <v>68</v>
      </c>
      <c r="C3315" s="32" t="str">
        <f t="shared" si="51"/>
        <v>West Creek HightoEast Montg. Elem</v>
      </c>
      <c r="D3315">
        <v>16.899999999999999</v>
      </c>
    </row>
    <row r="3316" spans="1:4" ht="14" x14ac:dyDescent="0.15">
      <c r="A3316" t="s">
        <v>200</v>
      </c>
      <c r="B3316" t="s">
        <v>168</v>
      </c>
      <c r="C3316" s="32" t="str">
        <f t="shared" si="51"/>
        <v>West Creek HightoFreedom Elem</v>
      </c>
      <c r="D3316">
        <v>6.6</v>
      </c>
    </row>
    <row r="3317" spans="1:4" ht="14" x14ac:dyDescent="0.15">
      <c r="A3317" t="s">
        <v>200</v>
      </c>
      <c r="B3317" t="s">
        <v>53</v>
      </c>
      <c r="C3317" s="32" t="str">
        <f t="shared" si="51"/>
        <v>West Creek HightoGlenellen Elem</v>
      </c>
      <c r="D3317">
        <v>6.2</v>
      </c>
    </row>
    <row r="3318" spans="1:4" ht="14" x14ac:dyDescent="0.15">
      <c r="A3318" t="s">
        <v>200</v>
      </c>
      <c r="B3318" t="s">
        <v>54</v>
      </c>
      <c r="C3318" s="32" t="str">
        <f t="shared" si="51"/>
        <v>West Creek HightoGreenwood Complex</v>
      </c>
      <c r="D3318">
        <v>8.4</v>
      </c>
    </row>
    <row r="3319" spans="1:4" ht="14" x14ac:dyDescent="0.15">
      <c r="A3319" t="s">
        <v>200</v>
      </c>
      <c r="B3319" t="s">
        <v>55</v>
      </c>
      <c r="C3319" s="32" t="str">
        <f t="shared" si="51"/>
        <v>West Creek HightoHazelwood Elem</v>
      </c>
      <c r="D3319">
        <v>2.8</v>
      </c>
    </row>
    <row r="3320" spans="1:4" ht="14" x14ac:dyDescent="0.15">
      <c r="A3320" t="s">
        <v>200</v>
      </c>
      <c r="B3320" t="s">
        <v>169</v>
      </c>
      <c r="C3320" s="32" t="str">
        <f t="shared" si="51"/>
        <v>West Creek HightoKenwood Elem</v>
      </c>
      <c r="D3320">
        <v>3.3</v>
      </c>
    </row>
    <row r="3321" spans="1:4" ht="14" x14ac:dyDescent="0.15">
      <c r="A3321" t="s">
        <v>200</v>
      </c>
      <c r="B3321" t="s">
        <v>170</v>
      </c>
      <c r="C3321" s="32" t="str">
        <f t="shared" si="51"/>
        <v>West Creek HightoKenwood High</v>
      </c>
      <c r="D3321">
        <v>3.5</v>
      </c>
    </row>
    <row r="3322" spans="1:4" ht="14" x14ac:dyDescent="0.15">
      <c r="A3322" t="s">
        <v>200</v>
      </c>
      <c r="B3322" t="s">
        <v>171</v>
      </c>
      <c r="C3322" s="32" t="str">
        <f t="shared" si="51"/>
        <v>West Creek HightoKenwood Middle</v>
      </c>
      <c r="D3322">
        <v>3.3</v>
      </c>
    </row>
    <row r="3323" spans="1:4" ht="14" x14ac:dyDescent="0.15">
      <c r="A3323" t="s">
        <v>200</v>
      </c>
      <c r="B3323" t="s">
        <v>172</v>
      </c>
      <c r="C3323" s="32" t="str">
        <f t="shared" si="51"/>
        <v>West Creek HightoKirkwood Elem</v>
      </c>
      <c r="D3323">
        <v>15.3</v>
      </c>
    </row>
    <row r="3324" spans="1:4" ht="14" x14ac:dyDescent="0.15">
      <c r="A3324" t="s">
        <v>200</v>
      </c>
      <c r="B3324" t="s">
        <v>173</v>
      </c>
      <c r="C3324" s="32" t="str">
        <f t="shared" si="51"/>
        <v>West Creek HightoKirkwood High</v>
      </c>
      <c r="D3324">
        <v>14.8</v>
      </c>
    </row>
    <row r="3325" spans="1:4" ht="14" x14ac:dyDescent="0.15">
      <c r="A3325" t="s">
        <v>200</v>
      </c>
      <c r="B3325" t="s">
        <v>174</v>
      </c>
      <c r="C3325" s="32" t="str">
        <f t="shared" si="51"/>
        <v>West Creek HightoKirkwood Middle</v>
      </c>
      <c r="D3325">
        <v>14.8</v>
      </c>
    </row>
    <row r="3326" spans="1:4" ht="14" x14ac:dyDescent="0.15">
      <c r="A3326" t="s">
        <v>200</v>
      </c>
      <c r="B3326" t="s">
        <v>175</v>
      </c>
      <c r="C3326" s="32" t="str">
        <f t="shared" si="51"/>
        <v>West Creek HightoLearning Center Main</v>
      </c>
      <c r="D3326">
        <v>9.3000000000000007</v>
      </c>
    </row>
    <row r="3327" spans="1:4" ht="14" x14ac:dyDescent="0.15">
      <c r="A3327" t="s">
        <v>200</v>
      </c>
      <c r="B3327" t="s">
        <v>176</v>
      </c>
      <c r="C3327" s="32" t="str">
        <f t="shared" si="51"/>
        <v>West Creek HightoLearning Center North</v>
      </c>
      <c r="D3327">
        <v>4.9000000000000004</v>
      </c>
    </row>
    <row r="3328" spans="1:4" ht="14" x14ac:dyDescent="0.15">
      <c r="A3328" t="s">
        <v>200</v>
      </c>
      <c r="B3328" t="s">
        <v>56</v>
      </c>
      <c r="C3328" s="32" t="str">
        <f t="shared" si="51"/>
        <v>West Creek HightoLiberty Elem</v>
      </c>
      <c r="D3328">
        <v>7.9</v>
      </c>
    </row>
    <row r="3329" spans="1:4" ht="14" x14ac:dyDescent="0.15">
      <c r="A3329" t="s">
        <v>200</v>
      </c>
      <c r="B3329" t="s">
        <v>177</v>
      </c>
      <c r="C3329" s="32" t="str">
        <f t="shared" si="51"/>
        <v>West Creek HightoMiddle College</v>
      </c>
      <c r="D3329">
        <v>7</v>
      </c>
    </row>
    <row r="3330" spans="1:4" ht="14" x14ac:dyDescent="0.15">
      <c r="A3330" t="s">
        <v>200</v>
      </c>
      <c r="B3330" t="s">
        <v>57</v>
      </c>
      <c r="C3330" s="32" t="str">
        <f t="shared" si="51"/>
        <v>West Creek HightoMinglewood Elem</v>
      </c>
      <c r="D3330">
        <v>4.9000000000000004</v>
      </c>
    </row>
    <row r="3331" spans="1:4" ht="14" x14ac:dyDescent="0.15">
      <c r="A3331" t="s">
        <v>200</v>
      </c>
      <c r="B3331" t="s">
        <v>178</v>
      </c>
      <c r="C3331" s="32" t="str">
        <f t="shared" ref="C3331:C3394" si="52">CONCATENATE(A3331,"to",B3331)</f>
        <v>West Creek HightoMontg. Central Elem</v>
      </c>
      <c r="D3331">
        <v>16.899999999999999</v>
      </c>
    </row>
    <row r="3332" spans="1:4" ht="14" x14ac:dyDescent="0.15">
      <c r="A3332" t="s">
        <v>200</v>
      </c>
      <c r="B3332" t="s">
        <v>179</v>
      </c>
      <c r="C3332" s="32" t="str">
        <f t="shared" si="52"/>
        <v>West Creek HightoMontg. Central High</v>
      </c>
      <c r="D3332">
        <v>16.7</v>
      </c>
    </row>
    <row r="3333" spans="1:4" ht="14" x14ac:dyDescent="0.15">
      <c r="A3333" t="s">
        <v>200</v>
      </c>
      <c r="B3333" t="s">
        <v>180</v>
      </c>
      <c r="C3333" s="32" t="str">
        <f t="shared" si="52"/>
        <v>West Creek HightoMontg. Central Middle</v>
      </c>
      <c r="D3333">
        <v>16.7</v>
      </c>
    </row>
    <row r="3334" spans="1:4" ht="14" x14ac:dyDescent="0.15">
      <c r="A3334" t="s">
        <v>200</v>
      </c>
      <c r="B3334" t="s">
        <v>65</v>
      </c>
      <c r="C3334" s="32" t="str">
        <f t="shared" si="52"/>
        <v>West Creek HightoMoore Magnet Elem</v>
      </c>
      <c r="D3334">
        <v>9.4</v>
      </c>
    </row>
    <row r="3335" spans="1:4" ht="14" x14ac:dyDescent="0.15">
      <c r="A3335" t="s">
        <v>200</v>
      </c>
      <c r="B3335" t="s">
        <v>181</v>
      </c>
      <c r="C3335" s="32" t="str">
        <f t="shared" si="52"/>
        <v>West Creek HightoNew Providence Adult Learning</v>
      </c>
      <c r="D3335">
        <v>5.8</v>
      </c>
    </row>
    <row r="3336" spans="1:4" ht="14" x14ac:dyDescent="0.15">
      <c r="A3336" t="s">
        <v>200</v>
      </c>
      <c r="B3336" t="s">
        <v>182</v>
      </c>
      <c r="C3336" s="32" t="str">
        <f t="shared" si="52"/>
        <v>West Creek HightoNew Providence Middle</v>
      </c>
      <c r="D3336">
        <v>4.8</v>
      </c>
    </row>
    <row r="3337" spans="1:4" ht="14" x14ac:dyDescent="0.15">
      <c r="A3337" t="s">
        <v>200</v>
      </c>
      <c r="B3337" t="s">
        <v>58</v>
      </c>
      <c r="C3337" s="32" t="str">
        <f t="shared" si="52"/>
        <v>West Creek HightoNorman Smith Elem</v>
      </c>
      <c r="D3337">
        <v>9.1</v>
      </c>
    </row>
    <row r="3338" spans="1:4" ht="14" x14ac:dyDescent="0.15">
      <c r="A3338" t="s">
        <v>200</v>
      </c>
      <c r="B3338" t="s">
        <v>183</v>
      </c>
      <c r="C3338" s="32" t="str">
        <f t="shared" si="52"/>
        <v>West Creek HightoNortheast Elem</v>
      </c>
      <c r="D3338">
        <v>5.6</v>
      </c>
    </row>
    <row r="3339" spans="1:4" ht="14" x14ac:dyDescent="0.15">
      <c r="A3339" t="s">
        <v>200</v>
      </c>
      <c r="B3339" t="s">
        <v>184</v>
      </c>
      <c r="C3339" s="32" t="str">
        <f t="shared" si="52"/>
        <v>West Creek HightoNortheast High</v>
      </c>
      <c r="D3339">
        <v>5.6</v>
      </c>
    </row>
    <row r="3340" spans="1:4" ht="14" x14ac:dyDescent="0.15">
      <c r="A3340" t="s">
        <v>200</v>
      </c>
      <c r="B3340" t="s">
        <v>185</v>
      </c>
      <c r="C3340" s="32" t="str">
        <f t="shared" si="52"/>
        <v>West Creek HightoNortheast Middle</v>
      </c>
      <c r="D3340">
        <v>6</v>
      </c>
    </row>
    <row r="3341" spans="1:4" ht="14" x14ac:dyDescent="0.15">
      <c r="A3341" t="s">
        <v>200</v>
      </c>
      <c r="B3341" t="s">
        <v>59</v>
      </c>
      <c r="C3341" s="32" t="str">
        <f t="shared" si="52"/>
        <v>West Creek HightoNorthwest High</v>
      </c>
      <c r="D3341">
        <v>5.9</v>
      </c>
    </row>
    <row r="3342" spans="1:4" ht="14" x14ac:dyDescent="0.15">
      <c r="A3342" t="s">
        <v>200</v>
      </c>
      <c r="B3342" t="s">
        <v>60</v>
      </c>
      <c r="C3342" s="32" t="str">
        <f t="shared" si="52"/>
        <v>West Creek HightoOakland Elem</v>
      </c>
      <c r="D3342">
        <v>7.7</v>
      </c>
    </row>
    <row r="3343" spans="1:4" ht="14" x14ac:dyDescent="0.15">
      <c r="A3343" t="s">
        <v>200</v>
      </c>
      <c r="B3343" t="s">
        <v>186</v>
      </c>
      <c r="C3343" s="32" t="str">
        <f t="shared" si="52"/>
        <v>West Creek HightoOnsite - Main</v>
      </c>
      <c r="D3343">
        <v>9.4</v>
      </c>
    </row>
    <row r="3344" spans="1:4" ht="14" x14ac:dyDescent="0.15">
      <c r="A3344" t="s">
        <v>200</v>
      </c>
      <c r="B3344" t="s">
        <v>187</v>
      </c>
      <c r="C3344" s="32" t="str">
        <f t="shared" si="52"/>
        <v>West Creek HightoOnsite - MC</v>
      </c>
      <c r="D3344">
        <v>16.899999999999999</v>
      </c>
    </row>
    <row r="3345" spans="1:4" ht="14" x14ac:dyDescent="0.15">
      <c r="A3345" t="s">
        <v>200</v>
      </c>
      <c r="B3345" t="s">
        <v>188</v>
      </c>
      <c r="C3345" s="32" t="str">
        <f t="shared" si="52"/>
        <v>West Creek HightoOnsite - Northeast</v>
      </c>
      <c r="D3345">
        <v>5.6</v>
      </c>
    </row>
    <row r="3346" spans="1:4" ht="14" x14ac:dyDescent="0.15">
      <c r="A3346" t="s">
        <v>200</v>
      </c>
      <c r="B3346" t="s">
        <v>189</v>
      </c>
      <c r="C3346" s="32" t="str">
        <f t="shared" si="52"/>
        <v>West Creek HightoOnsite - Northwest</v>
      </c>
      <c r="D3346">
        <v>5.9</v>
      </c>
    </row>
    <row r="3347" spans="1:4" ht="14" x14ac:dyDescent="0.15">
      <c r="A3347" t="s">
        <v>200</v>
      </c>
      <c r="B3347" t="s">
        <v>30</v>
      </c>
      <c r="C3347" s="32" t="str">
        <f t="shared" si="52"/>
        <v>West Creek HightoOperations</v>
      </c>
      <c r="D3347">
        <v>14.4</v>
      </c>
    </row>
    <row r="3348" spans="1:4" ht="14" x14ac:dyDescent="0.15">
      <c r="A3348" t="s">
        <v>200</v>
      </c>
      <c r="B3348" t="s">
        <v>61</v>
      </c>
      <c r="C3348" s="32" t="str">
        <f t="shared" si="52"/>
        <v>West Creek HightoPisgah Elem</v>
      </c>
      <c r="D3348">
        <v>4.2</v>
      </c>
    </row>
    <row r="3349" spans="1:4" ht="14" x14ac:dyDescent="0.15">
      <c r="A3349" t="s">
        <v>200</v>
      </c>
      <c r="B3349" t="s">
        <v>190</v>
      </c>
      <c r="C3349" s="32" t="str">
        <f t="shared" si="52"/>
        <v>West Creek HightoRichview Middle</v>
      </c>
      <c r="D3349">
        <v>12.7</v>
      </c>
    </row>
    <row r="3350" spans="1:4" ht="14" x14ac:dyDescent="0.15">
      <c r="A3350" t="s">
        <v>200</v>
      </c>
      <c r="B3350" t="s">
        <v>62</v>
      </c>
      <c r="C3350" s="32" t="str">
        <f t="shared" si="52"/>
        <v>West Creek HightoRinggold Elem</v>
      </c>
      <c r="D3350">
        <v>4.5</v>
      </c>
    </row>
    <row r="3351" spans="1:4" ht="14" x14ac:dyDescent="0.15">
      <c r="A3351" t="s">
        <v>200</v>
      </c>
      <c r="B3351" t="s">
        <v>191</v>
      </c>
      <c r="C3351" s="32" t="str">
        <f t="shared" si="52"/>
        <v>West Creek HightoRossview Elem</v>
      </c>
      <c r="D3351">
        <v>11</v>
      </c>
    </row>
    <row r="3352" spans="1:4" ht="14" x14ac:dyDescent="0.15">
      <c r="A3352" t="s">
        <v>200</v>
      </c>
      <c r="B3352" t="s">
        <v>192</v>
      </c>
      <c r="C3352" s="32" t="str">
        <f t="shared" si="52"/>
        <v>West Creek HightoRossview High</v>
      </c>
      <c r="D3352">
        <v>11.4</v>
      </c>
    </row>
    <row r="3353" spans="1:4" ht="14" x14ac:dyDescent="0.15">
      <c r="A3353" t="s">
        <v>200</v>
      </c>
      <c r="B3353" t="s">
        <v>193</v>
      </c>
      <c r="C3353" s="32" t="str">
        <f t="shared" si="52"/>
        <v>West Creek HightoRossview Middle</v>
      </c>
      <c r="D3353">
        <v>11.2</v>
      </c>
    </row>
    <row r="3354" spans="1:4" ht="14" x14ac:dyDescent="0.15">
      <c r="A3354" t="s">
        <v>200</v>
      </c>
      <c r="B3354" t="s">
        <v>63</v>
      </c>
      <c r="C3354" s="32" t="str">
        <f t="shared" si="52"/>
        <v>West Creek HightoSango Elem</v>
      </c>
      <c r="D3354">
        <v>16.600000000000001</v>
      </c>
    </row>
    <row r="3355" spans="1:4" ht="14" x14ac:dyDescent="0.15">
      <c r="A3355" t="s">
        <v>200</v>
      </c>
      <c r="B3355" t="s">
        <v>194</v>
      </c>
      <c r="C3355" s="32" t="str">
        <f t="shared" si="52"/>
        <v>West Creek HightoSt. B ELC</v>
      </c>
      <c r="D3355">
        <v>8.6999999999999993</v>
      </c>
    </row>
    <row r="3356" spans="1:4" ht="14" x14ac:dyDescent="0.15">
      <c r="A3356" t="s">
        <v>200</v>
      </c>
      <c r="B3356" t="s">
        <v>123</v>
      </c>
      <c r="C3356" s="32" t="str">
        <f t="shared" si="52"/>
        <v>West Creek HightoTCAT</v>
      </c>
      <c r="D3356">
        <v>9.5</v>
      </c>
    </row>
    <row r="3357" spans="1:4" ht="14" x14ac:dyDescent="0.15">
      <c r="A3357" t="s">
        <v>200</v>
      </c>
      <c r="B3357" t="s">
        <v>195</v>
      </c>
      <c r="C3357" s="32" t="str">
        <f t="shared" si="52"/>
        <v>West Creek HightoUS Bank - Downtown</v>
      </c>
      <c r="D3357">
        <v>7.6</v>
      </c>
    </row>
    <row r="3358" spans="1:4" ht="14" x14ac:dyDescent="0.15">
      <c r="A3358" t="s">
        <v>200</v>
      </c>
      <c r="B3358" t="s">
        <v>196</v>
      </c>
      <c r="C3358" s="32" t="str">
        <f t="shared" si="52"/>
        <v>West Creek HightoUS Bank - Madison</v>
      </c>
      <c r="D3358">
        <v>10.5</v>
      </c>
    </row>
    <row r="3359" spans="1:4" ht="14" x14ac:dyDescent="0.15">
      <c r="A3359" t="s">
        <v>200</v>
      </c>
      <c r="B3359" t="s">
        <v>197</v>
      </c>
      <c r="C3359" s="32" t="str">
        <f t="shared" si="52"/>
        <v>West Creek HightoUS Bank - Ft. Campbell</v>
      </c>
      <c r="D3359">
        <v>4.7</v>
      </c>
    </row>
    <row r="3360" spans="1:4" ht="14" x14ac:dyDescent="0.15">
      <c r="A3360" t="s">
        <v>200</v>
      </c>
      <c r="B3360" t="s">
        <v>198</v>
      </c>
      <c r="C3360" s="32" t="str">
        <f t="shared" si="52"/>
        <v>West Creek HightoUS Bank - Wilma</v>
      </c>
      <c r="D3360">
        <v>8.3000000000000007</v>
      </c>
    </row>
    <row r="3361" spans="1:4" ht="14" x14ac:dyDescent="0.15">
      <c r="A3361" t="s">
        <v>200</v>
      </c>
      <c r="B3361" t="s">
        <v>199</v>
      </c>
      <c r="C3361" s="32" t="str">
        <f t="shared" si="52"/>
        <v>West Creek HightoWest Creek Elem</v>
      </c>
      <c r="D3361">
        <v>0.3</v>
      </c>
    </row>
    <row r="3362" spans="1:4" ht="14" x14ac:dyDescent="0.15">
      <c r="A3362" t="s">
        <v>200</v>
      </c>
      <c r="B3362" t="s">
        <v>200</v>
      </c>
      <c r="C3362" s="32" t="str">
        <f t="shared" si="52"/>
        <v>West Creek HightoWest Creek High</v>
      </c>
      <c r="D3362">
        <v>0</v>
      </c>
    </row>
    <row r="3363" spans="1:4" ht="14" x14ac:dyDescent="0.15">
      <c r="A3363" t="s">
        <v>200</v>
      </c>
      <c r="B3363" t="s">
        <v>201</v>
      </c>
      <c r="C3363" s="32" t="str">
        <f t="shared" si="52"/>
        <v>West Creek HightoWest Creek Middle</v>
      </c>
      <c r="D3363">
        <v>0.3</v>
      </c>
    </row>
    <row r="3364" spans="1:4" ht="14" x14ac:dyDescent="0.15">
      <c r="A3364" t="s">
        <v>200</v>
      </c>
      <c r="B3364" t="s">
        <v>64</v>
      </c>
      <c r="C3364" s="32" t="str">
        <f t="shared" si="52"/>
        <v>West Creek HightoWoodlawn Elem</v>
      </c>
      <c r="D3364">
        <v>11.1</v>
      </c>
    </row>
    <row r="3365" spans="1:4" ht="14" x14ac:dyDescent="0.15">
      <c r="A3365" t="s">
        <v>201</v>
      </c>
      <c r="B3365" t="s">
        <v>50</v>
      </c>
      <c r="C3365" s="32" t="str">
        <f t="shared" si="52"/>
        <v>West Creek MiddletoBarkers Mill Elem</v>
      </c>
      <c r="D3365">
        <v>2.2000000000000002</v>
      </c>
    </row>
    <row r="3366" spans="1:4" ht="14" x14ac:dyDescent="0.15">
      <c r="A3366" t="s">
        <v>201</v>
      </c>
      <c r="B3366" t="s">
        <v>67</v>
      </c>
      <c r="C3366" s="32" t="str">
        <f t="shared" si="52"/>
        <v>West Creek MiddletoBarksdale Elem</v>
      </c>
      <c r="D3366">
        <v>11</v>
      </c>
    </row>
    <row r="3367" spans="1:4" ht="14" x14ac:dyDescent="0.15">
      <c r="A3367" t="s">
        <v>201</v>
      </c>
      <c r="B3367" t="s">
        <v>166</v>
      </c>
      <c r="C3367" s="32" t="str">
        <f t="shared" si="52"/>
        <v>West Creek MiddletoBurt Innovation Center</v>
      </c>
      <c r="D3367">
        <v>7.6</v>
      </c>
    </row>
    <row r="3368" spans="1:4" ht="14" x14ac:dyDescent="0.15">
      <c r="A3368" t="s">
        <v>201</v>
      </c>
      <c r="B3368" t="s">
        <v>51</v>
      </c>
      <c r="C3368" s="32" t="str">
        <f t="shared" si="52"/>
        <v>West Creek MiddletoByrns Darden Elem</v>
      </c>
      <c r="D3368">
        <v>5.2</v>
      </c>
    </row>
    <row r="3369" spans="1:4" ht="14" x14ac:dyDescent="0.15">
      <c r="A3369" t="s">
        <v>201</v>
      </c>
      <c r="B3369" t="s">
        <v>66</v>
      </c>
      <c r="C3369" s="32" t="str">
        <f t="shared" si="52"/>
        <v>West Creek MiddletoCarmel Elem</v>
      </c>
      <c r="D3369">
        <v>20.5</v>
      </c>
    </row>
    <row r="3370" spans="1:4" ht="14" x14ac:dyDescent="0.15">
      <c r="A3370" t="s">
        <v>201</v>
      </c>
      <c r="B3370" t="s">
        <v>38</v>
      </c>
      <c r="C3370" s="32" t="str">
        <f t="shared" si="52"/>
        <v>West Creek MiddletoCO Gracey</v>
      </c>
      <c r="D3370">
        <v>8.8000000000000007</v>
      </c>
    </row>
    <row r="3371" spans="1:4" ht="14" x14ac:dyDescent="0.15">
      <c r="A3371" t="s">
        <v>201</v>
      </c>
      <c r="B3371" t="s">
        <v>17</v>
      </c>
      <c r="C3371" s="32" t="str">
        <f t="shared" si="52"/>
        <v>West Creek MiddletoCSS</v>
      </c>
      <c r="D3371">
        <v>9.9</v>
      </c>
    </row>
    <row r="3372" spans="1:4" ht="14" x14ac:dyDescent="0.15">
      <c r="A3372" t="s">
        <v>201</v>
      </c>
      <c r="B3372" t="s">
        <v>167</v>
      </c>
      <c r="C3372" s="32" t="str">
        <f t="shared" si="52"/>
        <v>West Creek MiddletoClarksville High</v>
      </c>
      <c r="D3372">
        <v>12.7</v>
      </c>
    </row>
    <row r="3373" spans="1:4" ht="14" x14ac:dyDescent="0.15">
      <c r="A3373" t="s">
        <v>201</v>
      </c>
      <c r="B3373" t="s">
        <v>52</v>
      </c>
      <c r="C3373" s="32" t="str">
        <f t="shared" si="52"/>
        <v>West Creek MiddletoCumberland Hgts Elem</v>
      </c>
      <c r="D3373">
        <v>13.7</v>
      </c>
    </row>
    <row r="3374" spans="1:4" ht="14" x14ac:dyDescent="0.15">
      <c r="A3374" t="s">
        <v>201</v>
      </c>
      <c r="B3374" t="s">
        <v>68</v>
      </c>
      <c r="C3374" s="32" t="str">
        <f t="shared" si="52"/>
        <v>West Creek MiddletoEast Montg. Elem</v>
      </c>
      <c r="D3374">
        <v>16.7</v>
      </c>
    </row>
    <row r="3375" spans="1:4" ht="14" x14ac:dyDescent="0.15">
      <c r="A3375" t="s">
        <v>201</v>
      </c>
      <c r="B3375" t="s">
        <v>168</v>
      </c>
      <c r="C3375" s="32" t="str">
        <f t="shared" si="52"/>
        <v>West Creek MiddletoFreedom Elem</v>
      </c>
      <c r="D3375">
        <v>6.4</v>
      </c>
    </row>
    <row r="3376" spans="1:4" ht="14" x14ac:dyDescent="0.15">
      <c r="A3376" t="s">
        <v>201</v>
      </c>
      <c r="B3376" t="s">
        <v>53</v>
      </c>
      <c r="C3376" s="32" t="str">
        <f t="shared" si="52"/>
        <v>West Creek MiddletoGlenellen Elem</v>
      </c>
      <c r="D3376">
        <v>5.9</v>
      </c>
    </row>
    <row r="3377" spans="1:4" ht="14" x14ac:dyDescent="0.15">
      <c r="A3377" t="s">
        <v>201</v>
      </c>
      <c r="B3377" t="s">
        <v>54</v>
      </c>
      <c r="C3377" s="32" t="str">
        <f t="shared" si="52"/>
        <v>West Creek MiddletoGreenwood Complex</v>
      </c>
      <c r="D3377">
        <v>8.1999999999999993</v>
      </c>
    </row>
    <row r="3378" spans="1:4" ht="14" x14ac:dyDescent="0.15">
      <c r="A3378" t="s">
        <v>201</v>
      </c>
      <c r="B3378" t="s">
        <v>55</v>
      </c>
      <c r="C3378" s="32" t="str">
        <f t="shared" si="52"/>
        <v>West Creek MiddletoHazelwood Elem</v>
      </c>
      <c r="D3378">
        <v>2.5</v>
      </c>
    </row>
    <row r="3379" spans="1:4" ht="14" x14ac:dyDescent="0.15">
      <c r="A3379" t="s">
        <v>201</v>
      </c>
      <c r="B3379" t="s">
        <v>169</v>
      </c>
      <c r="C3379" s="32" t="str">
        <f t="shared" si="52"/>
        <v>West Creek MiddletoKenwood Elem</v>
      </c>
      <c r="D3379">
        <v>3.1</v>
      </c>
    </row>
    <row r="3380" spans="1:4" ht="14" x14ac:dyDescent="0.15">
      <c r="A3380" t="s">
        <v>201</v>
      </c>
      <c r="B3380" t="s">
        <v>170</v>
      </c>
      <c r="C3380" s="32" t="str">
        <f t="shared" si="52"/>
        <v>West Creek MiddletoKenwood High</v>
      </c>
      <c r="D3380">
        <v>3.2</v>
      </c>
    </row>
    <row r="3381" spans="1:4" ht="14" x14ac:dyDescent="0.15">
      <c r="A3381" t="s">
        <v>201</v>
      </c>
      <c r="B3381" t="s">
        <v>171</v>
      </c>
      <c r="C3381" s="32" t="str">
        <f t="shared" si="52"/>
        <v>West Creek MiddletoKenwood Middle</v>
      </c>
      <c r="D3381">
        <v>3.1</v>
      </c>
    </row>
    <row r="3382" spans="1:4" ht="14" x14ac:dyDescent="0.15">
      <c r="A3382" t="s">
        <v>201</v>
      </c>
      <c r="B3382" t="s">
        <v>172</v>
      </c>
      <c r="C3382" s="32" t="str">
        <f t="shared" si="52"/>
        <v>West Creek MiddletoKirkwood Elem</v>
      </c>
      <c r="D3382">
        <v>15.1</v>
      </c>
    </row>
    <row r="3383" spans="1:4" ht="14" x14ac:dyDescent="0.15">
      <c r="A3383" t="s">
        <v>201</v>
      </c>
      <c r="B3383" t="s">
        <v>173</v>
      </c>
      <c r="C3383" s="32" t="str">
        <f t="shared" si="52"/>
        <v>West Creek MiddletoKirkwood High</v>
      </c>
      <c r="D3383">
        <v>14.6</v>
      </c>
    </row>
    <row r="3384" spans="1:4" ht="14" x14ac:dyDescent="0.15">
      <c r="A3384" t="s">
        <v>201</v>
      </c>
      <c r="B3384" t="s">
        <v>174</v>
      </c>
      <c r="C3384" s="32" t="str">
        <f t="shared" si="52"/>
        <v>West Creek MiddletoKirkwood Middle</v>
      </c>
      <c r="D3384">
        <v>14.6</v>
      </c>
    </row>
    <row r="3385" spans="1:4" ht="14" x14ac:dyDescent="0.15">
      <c r="A3385" t="s">
        <v>201</v>
      </c>
      <c r="B3385" t="s">
        <v>175</v>
      </c>
      <c r="C3385" s="32" t="str">
        <f t="shared" si="52"/>
        <v>West Creek MiddletoLearning Center Main</v>
      </c>
      <c r="D3385">
        <v>9</v>
      </c>
    </row>
    <row r="3386" spans="1:4" ht="14" x14ac:dyDescent="0.15">
      <c r="A3386" t="s">
        <v>201</v>
      </c>
      <c r="B3386" t="s">
        <v>176</v>
      </c>
      <c r="C3386" s="32" t="str">
        <f t="shared" si="52"/>
        <v>West Creek MiddletoLearning Center North</v>
      </c>
      <c r="D3386">
        <v>4.7</v>
      </c>
    </row>
    <row r="3387" spans="1:4" ht="14" x14ac:dyDescent="0.15">
      <c r="A3387" t="s">
        <v>201</v>
      </c>
      <c r="B3387" t="s">
        <v>56</v>
      </c>
      <c r="C3387" s="32" t="str">
        <f t="shared" si="52"/>
        <v>West Creek MiddletoLiberty Elem</v>
      </c>
      <c r="D3387">
        <v>7.7</v>
      </c>
    </row>
    <row r="3388" spans="1:4" ht="14" x14ac:dyDescent="0.15">
      <c r="A3388" t="s">
        <v>201</v>
      </c>
      <c r="B3388" t="s">
        <v>177</v>
      </c>
      <c r="C3388" s="32" t="str">
        <f t="shared" si="52"/>
        <v>West Creek MiddletoMiddle College</v>
      </c>
      <c r="D3388">
        <v>6.8</v>
      </c>
    </row>
    <row r="3389" spans="1:4" ht="14" x14ac:dyDescent="0.15">
      <c r="A3389" t="s">
        <v>201</v>
      </c>
      <c r="B3389" t="s">
        <v>57</v>
      </c>
      <c r="C3389" s="32" t="str">
        <f t="shared" si="52"/>
        <v>West Creek MiddletoMinglewood Elem</v>
      </c>
      <c r="D3389">
        <v>4.7</v>
      </c>
    </row>
    <row r="3390" spans="1:4" ht="14" x14ac:dyDescent="0.15">
      <c r="A3390" t="s">
        <v>201</v>
      </c>
      <c r="B3390" t="s">
        <v>178</v>
      </c>
      <c r="C3390" s="32" t="str">
        <f t="shared" si="52"/>
        <v>West Creek MiddletoMontg. Central Elem</v>
      </c>
      <c r="D3390">
        <v>16.600000000000001</v>
      </c>
    </row>
    <row r="3391" spans="1:4" ht="14" x14ac:dyDescent="0.15">
      <c r="A3391" t="s">
        <v>201</v>
      </c>
      <c r="B3391" t="s">
        <v>179</v>
      </c>
      <c r="C3391" s="32" t="str">
        <f t="shared" si="52"/>
        <v>West Creek MiddletoMontg. Central High</v>
      </c>
      <c r="D3391">
        <v>16.399999999999999</v>
      </c>
    </row>
    <row r="3392" spans="1:4" ht="14" x14ac:dyDescent="0.15">
      <c r="A3392" t="s">
        <v>201</v>
      </c>
      <c r="B3392" t="s">
        <v>180</v>
      </c>
      <c r="C3392" s="32" t="str">
        <f t="shared" si="52"/>
        <v>West Creek MiddletoMontg. Central Middle</v>
      </c>
      <c r="D3392">
        <v>16.5</v>
      </c>
    </row>
    <row r="3393" spans="1:4" ht="14" x14ac:dyDescent="0.15">
      <c r="A3393" t="s">
        <v>201</v>
      </c>
      <c r="B3393" t="s">
        <v>65</v>
      </c>
      <c r="C3393" s="32" t="str">
        <f t="shared" si="52"/>
        <v>West Creek MiddletoMoore Magnet Elem</v>
      </c>
      <c r="D3393">
        <v>9.1999999999999993</v>
      </c>
    </row>
    <row r="3394" spans="1:4" ht="14" x14ac:dyDescent="0.15">
      <c r="A3394" t="s">
        <v>201</v>
      </c>
      <c r="B3394" t="s">
        <v>181</v>
      </c>
      <c r="C3394" s="32" t="str">
        <f t="shared" si="52"/>
        <v>West Creek MiddletoNew Providence Adult Learning</v>
      </c>
      <c r="D3394">
        <v>5.6</v>
      </c>
    </row>
    <row r="3395" spans="1:4" ht="14" x14ac:dyDescent="0.15">
      <c r="A3395" t="s">
        <v>201</v>
      </c>
      <c r="B3395" t="s">
        <v>182</v>
      </c>
      <c r="C3395" s="32" t="str">
        <f t="shared" ref="C3395:C3458" si="53">CONCATENATE(A3395,"to",B3395)</f>
        <v>West Creek MiddletoNew Providence Middle</v>
      </c>
      <c r="D3395">
        <v>4.5</v>
      </c>
    </row>
    <row r="3396" spans="1:4" ht="14" x14ac:dyDescent="0.15">
      <c r="A3396" t="s">
        <v>201</v>
      </c>
      <c r="B3396" t="s">
        <v>58</v>
      </c>
      <c r="C3396" s="32" t="str">
        <f t="shared" si="53"/>
        <v>West Creek MiddletoNorman Smith Elem</v>
      </c>
      <c r="D3396">
        <v>8.8000000000000007</v>
      </c>
    </row>
    <row r="3397" spans="1:4" ht="14" x14ac:dyDescent="0.15">
      <c r="A3397" t="s">
        <v>201</v>
      </c>
      <c r="B3397" t="s">
        <v>183</v>
      </c>
      <c r="C3397" s="32" t="str">
        <f t="shared" si="53"/>
        <v>West Creek MiddletoNortheast Elem</v>
      </c>
      <c r="D3397">
        <v>5.9</v>
      </c>
    </row>
    <row r="3398" spans="1:4" ht="14" x14ac:dyDescent="0.15">
      <c r="A3398" t="s">
        <v>201</v>
      </c>
      <c r="B3398" t="s">
        <v>184</v>
      </c>
      <c r="C3398" s="32" t="str">
        <f t="shared" si="53"/>
        <v>West Creek MiddletoNortheast High</v>
      </c>
      <c r="D3398">
        <v>5.4</v>
      </c>
    </row>
    <row r="3399" spans="1:4" ht="14" x14ac:dyDescent="0.15">
      <c r="A3399" t="s">
        <v>201</v>
      </c>
      <c r="B3399" t="s">
        <v>185</v>
      </c>
      <c r="C3399" s="32" t="str">
        <f t="shared" si="53"/>
        <v>West Creek MiddletoNortheast Middle</v>
      </c>
      <c r="D3399">
        <v>5.7</v>
      </c>
    </row>
    <row r="3400" spans="1:4" ht="14" x14ac:dyDescent="0.15">
      <c r="A3400" t="s">
        <v>201</v>
      </c>
      <c r="B3400" t="s">
        <v>59</v>
      </c>
      <c r="C3400" s="32" t="str">
        <f t="shared" si="53"/>
        <v>West Creek MiddletoNorthwest High</v>
      </c>
      <c r="D3400">
        <v>5.7</v>
      </c>
    </row>
    <row r="3401" spans="1:4" ht="14" x14ac:dyDescent="0.15">
      <c r="A3401" t="s">
        <v>201</v>
      </c>
      <c r="B3401" t="s">
        <v>60</v>
      </c>
      <c r="C3401" s="32" t="str">
        <f t="shared" si="53"/>
        <v>West Creek MiddletoOakland Elem</v>
      </c>
      <c r="D3401">
        <v>7.5</v>
      </c>
    </row>
    <row r="3402" spans="1:4" ht="14" x14ac:dyDescent="0.15">
      <c r="A3402" t="s">
        <v>201</v>
      </c>
      <c r="B3402" t="s">
        <v>186</v>
      </c>
      <c r="C3402" s="32" t="str">
        <f t="shared" si="53"/>
        <v>West Creek MiddletoOnsite - Main</v>
      </c>
      <c r="D3402">
        <v>9.1</v>
      </c>
    </row>
    <row r="3403" spans="1:4" ht="14" x14ac:dyDescent="0.15">
      <c r="A3403" t="s">
        <v>201</v>
      </c>
      <c r="B3403" t="s">
        <v>187</v>
      </c>
      <c r="C3403" s="32" t="str">
        <f t="shared" si="53"/>
        <v>West Creek MiddletoOnsite - MC</v>
      </c>
      <c r="D3403">
        <v>16.600000000000001</v>
      </c>
    </row>
    <row r="3404" spans="1:4" ht="14" x14ac:dyDescent="0.15">
      <c r="A3404" t="s">
        <v>201</v>
      </c>
      <c r="B3404" t="s">
        <v>188</v>
      </c>
      <c r="C3404" s="32" t="str">
        <f t="shared" si="53"/>
        <v>West Creek MiddletoOnsite - Northeast</v>
      </c>
      <c r="D3404">
        <v>5.4</v>
      </c>
    </row>
    <row r="3405" spans="1:4" ht="14" x14ac:dyDescent="0.15">
      <c r="A3405" t="s">
        <v>201</v>
      </c>
      <c r="B3405" t="s">
        <v>189</v>
      </c>
      <c r="C3405" s="32" t="str">
        <f t="shared" si="53"/>
        <v>West Creek MiddletoOnsite - Northwest</v>
      </c>
      <c r="D3405">
        <v>5.7</v>
      </c>
    </row>
    <row r="3406" spans="1:4" ht="14" x14ac:dyDescent="0.15">
      <c r="A3406" t="s">
        <v>201</v>
      </c>
      <c r="B3406" t="s">
        <v>30</v>
      </c>
      <c r="C3406" s="32" t="str">
        <f t="shared" si="53"/>
        <v>West Creek MiddletoOperations</v>
      </c>
      <c r="D3406">
        <v>14.1</v>
      </c>
    </row>
    <row r="3407" spans="1:4" ht="14" x14ac:dyDescent="0.15">
      <c r="A3407" t="s">
        <v>201</v>
      </c>
      <c r="B3407" t="s">
        <v>61</v>
      </c>
      <c r="C3407" s="32" t="str">
        <f t="shared" si="53"/>
        <v>West Creek MiddletoPisgah Elem</v>
      </c>
      <c r="D3407">
        <v>3.9</v>
      </c>
    </row>
    <row r="3408" spans="1:4" ht="14" x14ac:dyDescent="0.15">
      <c r="A3408" t="s">
        <v>201</v>
      </c>
      <c r="B3408" t="s">
        <v>190</v>
      </c>
      <c r="C3408" s="32" t="str">
        <f t="shared" si="53"/>
        <v>West Creek MiddletoRichview Middle</v>
      </c>
      <c r="D3408">
        <v>12.4</v>
      </c>
    </row>
    <row r="3409" spans="1:4" ht="14" x14ac:dyDescent="0.15">
      <c r="A3409" t="s">
        <v>201</v>
      </c>
      <c r="B3409" t="s">
        <v>62</v>
      </c>
      <c r="C3409" s="32" t="str">
        <f t="shared" si="53"/>
        <v>West Creek MiddletoRinggold Elem</v>
      </c>
      <c r="D3409">
        <v>4.2</v>
      </c>
    </row>
    <row r="3410" spans="1:4" ht="14" x14ac:dyDescent="0.15">
      <c r="A3410" t="s">
        <v>201</v>
      </c>
      <c r="B3410" t="s">
        <v>191</v>
      </c>
      <c r="C3410" s="32" t="str">
        <f t="shared" si="53"/>
        <v>West Creek MiddletoRossview Elem</v>
      </c>
      <c r="D3410">
        <v>10.8</v>
      </c>
    </row>
    <row r="3411" spans="1:4" ht="14" x14ac:dyDescent="0.15">
      <c r="A3411" t="s">
        <v>201</v>
      </c>
      <c r="B3411" t="s">
        <v>192</v>
      </c>
      <c r="C3411" s="32" t="str">
        <f t="shared" si="53"/>
        <v>West Creek MiddletoRossview High</v>
      </c>
      <c r="D3411">
        <v>11.1</v>
      </c>
    </row>
    <row r="3412" spans="1:4" ht="14" x14ac:dyDescent="0.15">
      <c r="A3412" t="s">
        <v>201</v>
      </c>
      <c r="B3412" t="s">
        <v>193</v>
      </c>
      <c r="C3412" s="32" t="str">
        <f t="shared" si="53"/>
        <v>West Creek MiddletoRossview Middle</v>
      </c>
      <c r="D3412">
        <v>10.9</v>
      </c>
    </row>
    <row r="3413" spans="1:4" ht="14" x14ac:dyDescent="0.15">
      <c r="A3413" t="s">
        <v>201</v>
      </c>
      <c r="B3413" t="s">
        <v>63</v>
      </c>
      <c r="C3413" s="32" t="str">
        <f t="shared" si="53"/>
        <v>West Creek MiddletoSango Elem</v>
      </c>
      <c r="D3413">
        <v>16.399999999999999</v>
      </c>
    </row>
    <row r="3414" spans="1:4" ht="14" x14ac:dyDescent="0.15">
      <c r="A3414" t="s">
        <v>201</v>
      </c>
      <c r="B3414" t="s">
        <v>194</v>
      </c>
      <c r="C3414" s="32" t="str">
        <f t="shared" si="53"/>
        <v>West Creek MiddletoSt. B ELC</v>
      </c>
      <c r="D3414">
        <v>8.5</v>
      </c>
    </row>
    <row r="3415" spans="1:4" ht="14" x14ac:dyDescent="0.15">
      <c r="A3415" t="s">
        <v>201</v>
      </c>
      <c r="B3415" t="s">
        <v>123</v>
      </c>
      <c r="C3415" s="32" t="str">
        <f t="shared" si="53"/>
        <v>West Creek MiddletoTCAT</v>
      </c>
      <c r="D3415">
        <v>9.3000000000000007</v>
      </c>
    </row>
    <row r="3416" spans="1:4" ht="14" x14ac:dyDescent="0.15">
      <c r="A3416" t="s">
        <v>201</v>
      </c>
      <c r="B3416" t="s">
        <v>195</v>
      </c>
      <c r="C3416" s="32" t="str">
        <f t="shared" si="53"/>
        <v>West Creek MiddletoUS Bank - Downtown</v>
      </c>
      <c r="D3416">
        <v>7.3</v>
      </c>
    </row>
    <row r="3417" spans="1:4" ht="14" x14ac:dyDescent="0.15">
      <c r="A3417" t="s">
        <v>201</v>
      </c>
      <c r="B3417" t="s">
        <v>196</v>
      </c>
      <c r="C3417" s="32" t="str">
        <f t="shared" si="53"/>
        <v>West Creek MiddletoUS Bank - Madison</v>
      </c>
      <c r="D3417">
        <v>10.3</v>
      </c>
    </row>
    <row r="3418" spans="1:4" ht="14" x14ac:dyDescent="0.15">
      <c r="A3418" t="s">
        <v>201</v>
      </c>
      <c r="B3418" t="s">
        <v>197</v>
      </c>
      <c r="C3418" s="32" t="str">
        <f t="shared" si="53"/>
        <v>West Creek MiddletoUS Bank - Ft. Campbell</v>
      </c>
      <c r="D3418">
        <v>4.4000000000000004</v>
      </c>
    </row>
    <row r="3419" spans="1:4" ht="14" x14ac:dyDescent="0.15">
      <c r="A3419" t="s">
        <v>201</v>
      </c>
      <c r="B3419" t="s">
        <v>198</v>
      </c>
      <c r="C3419" s="32" t="str">
        <f t="shared" si="53"/>
        <v>West Creek MiddletoUS Bank - Wilma</v>
      </c>
      <c r="D3419">
        <v>8.4</v>
      </c>
    </row>
    <row r="3420" spans="1:4" ht="14" x14ac:dyDescent="0.15">
      <c r="A3420" t="s">
        <v>201</v>
      </c>
      <c r="B3420" t="s">
        <v>199</v>
      </c>
      <c r="C3420" s="32" t="str">
        <f t="shared" si="53"/>
        <v>West Creek MiddletoWest Creek Elem</v>
      </c>
      <c r="D3420">
        <v>0.1</v>
      </c>
    </row>
    <row r="3421" spans="1:4" ht="14" x14ac:dyDescent="0.15">
      <c r="A3421" t="s">
        <v>201</v>
      </c>
      <c r="B3421" t="s">
        <v>200</v>
      </c>
      <c r="C3421" s="32" t="str">
        <f t="shared" si="53"/>
        <v>West Creek MiddletoWest Creek High</v>
      </c>
      <c r="D3421">
        <v>0.3</v>
      </c>
    </row>
    <row r="3422" spans="1:4" ht="14" x14ac:dyDescent="0.15">
      <c r="A3422" t="s">
        <v>201</v>
      </c>
      <c r="B3422" t="s">
        <v>201</v>
      </c>
      <c r="C3422" s="32" t="str">
        <f t="shared" si="53"/>
        <v>West Creek MiddletoWest Creek Middle</v>
      </c>
      <c r="D3422">
        <v>0</v>
      </c>
    </row>
    <row r="3423" spans="1:4" ht="14" x14ac:dyDescent="0.15">
      <c r="A3423" t="s">
        <v>201</v>
      </c>
      <c r="B3423" t="s">
        <v>64</v>
      </c>
      <c r="C3423" s="32" t="str">
        <f t="shared" si="53"/>
        <v>West Creek MiddletoWoodlawn Elem</v>
      </c>
      <c r="D3423">
        <v>10.9</v>
      </c>
    </row>
    <row r="3424" spans="1:4" ht="14" x14ac:dyDescent="0.15">
      <c r="A3424" t="s">
        <v>64</v>
      </c>
      <c r="B3424" t="s">
        <v>50</v>
      </c>
      <c r="C3424" s="32" t="str">
        <f t="shared" si="53"/>
        <v>Woodlawn ElemtoBarkers Mill Elem</v>
      </c>
      <c r="D3424">
        <v>11.6</v>
      </c>
    </row>
    <row r="3425" spans="1:4" ht="14" x14ac:dyDescent="0.15">
      <c r="A3425" t="s">
        <v>64</v>
      </c>
      <c r="B3425" t="s">
        <v>67</v>
      </c>
      <c r="C3425" s="32" t="str">
        <f t="shared" si="53"/>
        <v>Woodlawn ElemtoBarksdale Elem</v>
      </c>
      <c r="D3425">
        <v>12.8</v>
      </c>
    </row>
    <row r="3426" spans="1:4" ht="14" x14ac:dyDescent="0.15">
      <c r="A3426" t="s">
        <v>64</v>
      </c>
      <c r="B3426" t="s">
        <v>166</v>
      </c>
      <c r="C3426" s="32" t="str">
        <f t="shared" si="53"/>
        <v>Woodlawn ElemtoBurt Innovation Center</v>
      </c>
      <c r="D3426">
        <v>9.4</v>
      </c>
    </row>
    <row r="3427" spans="1:4" ht="14" x14ac:dyDescent="0.15">
      <c r="A3427" t="s">
        <v>64</v>
      </c>
      <c r="B3427" t="s">
        <v>51</v>
      </c>
      <c r="C3427" s="32" t="str">
        <f t="shared" si="53"/>
        <v>Woodlawn ElemtoByrns Darden Elem</v>
      </c>
      <c r="D3427">
        <v>6.9</v>
      </c>
    </row>
    <row r="3428" spans="1:4" ht="14" x14ac:dyDescent="0.15">
      <c r="A3428" t="s">
        <v>64</v>
      </c>
      <c r="B3428" t="s">
        <v>66</v>
      </c>
      <c r="C3428" s="32" t="str">
        <f t="shared" si="53"/>
        <v>Woodlawn ElemtoCarmel Elem</v>
      </c>
      <c r="D3428">
        <v>21.6</v>
      </c>
    </row>
    <row r="3429" spans="1:4" ht="14" x14ac:dyDescent="0.15">
      <c r="A3429" t="s">
        <v>64</v>
      </c>
      <c r="B3429" t="s">
        <v>38</v>
      </c>
      <c r="C3429" s="32" t="str">
        <f t="shared" si="53"/>
        <v>Woodlawn ElemtoCO Gracey</v>
      </c>
      <c r="D3429">
        <v>10.5</v>
      </c>
    </row>
    <row r="3430" spans="1:4" ht="14" x14ac:dyDescent="0.15">
      <c r="A3430" t="s">
        <v>64</v>
      </c>
      <c r="B3430" t="s">
        <v>17</v>
      </c>
      <c r="C3430" s="32" t="str">
        <f t="shared" si="53"/>
        <v>Woodlawn ElemtoCSS</v>
      </c>
      <c r="D3430">
        <v>11.7</v>
      </c>
    </row>
    <row r="3431" spans="1:4" ht="14" x14ac:dyDescent="0.15">
      <c r="A3431" t="s">
        <v>64</v>
      </c>
      <c r="B3431" t="s">
        <v>167</v>
      </c>
      <c r="C3431" s="32" t="str">
        <f t="shared" si="53"/>
        <v>Woodlawn ElemtoClarksville High</v>
      </c>
      <c r="D3431">
        <v>14.2</v>
      </c>
    </row>
    <row r="3432" spans="1:4" ht="14" x14ac:dyDescent="0.15">
      <c r="A3432" t="s">
        <v>64</v>
      </c>
      <c r="B3432" t="s">
        <v>52</v>
      </c>
      <c r="C3432" s="32" t="str">
        <f t="shared" si="53"/>
        <v>Woodlawn ElemtoCumberland Hgts Elem</v>
      </c>
      <c r="D3432">
        <v>15.5</v>
      </c>
    </row>
    <row r="3433" spans="1:4" ht="14" x14ac:dyDescent="0.15">
      <c r="A3433" t="s">
        <v>64</v>
      </c>
      <c r="B3433" t="s">
        <v>68</v>
      </c>
      <c r="C3433" s="32" t="str">
        <f t="shared" si="53"/>
        <v>Woodlawn ElemtoEast Montg. Elem</v>
      </c>
      <c r="D3433">
        <v>20</v>
      </c>
    </row>
    <row r="3434" spans="1:4" ht="14" x14ac:dyDescent="0.15">
      <c r="A3434" t="s">
        <v>64</v>
      </c>
      <c r="B3434" t="s">
        <v>168</v>
      </c>
      <c r="C3434" s="32" t="str">
        <f t="shared" si="53"/>
        <v>Woodlawn ElemtoFreedom Elem</v>
      </c>
      <c r="D3434">
        <v>10.4</v>
      </c>
    </row>
    <row r="3435" spans="1:4" ht="14" x14ac:dyDescent="0.15">
      <c r="A3435" t="s">
        <v>64</v>
      </c>
      <c r="B3435" t="s">
        <v>53</v>
      </c>
      <c r="C3435" s="32" t="str">
        <f t="shared" si="53"/>
        <v>Woodlawn ElemtoGlenellen Elem</v>
      </c>
      <c r="D3435">
        <v>11.7</v>
      </c>
    </row>
    <row r="3436" spans="1:4" ht="14" x14ac:dyDescent="0.15">
      <c r="A3436" t="s">
        <v>64</v>
      </c>
      <c r="B3436" t="s">
        <v>54</v>
      </c>
      <c r="C3436" s="32" t="str">
        <f t="shared" si="53"/>
        <v>Woodlawn ElemtoGreenwood Complex</v>
      </c>
      <c r="D3436">
        <v>10</v>
      </c>
    </row>
    <row r="3437" spans="1:4" ht="14" x14ac:dyDescent="0.15">
      <c r="A3437" t="s">
        <v>64</v>
      </c>
      <c r="B3437" t="s">
        <v>55</v>
      </c>
      <c r="C3437" s="32" t="str">
        <f t="shared" si="53"/>
        <v>Woodlawn ElemtoHazelwood Elem</v>
      </c>
      <c r="D3437">
        <v>12</v>
      </c>
    </row>
    <row r="3438" spans="1:4" ht="14" x14ac:dyDescent="0.15">
      <c r="A3438" t="s">
        <v>64</v>
      </c>
      <c r="B3438" t="s">
        <v>169</v>
      </c>
      <c r="C3438" s="32" t="str">
        <f t="shared" si="53"/>
        <v>Woodlawn ElemtoKenwood Elem</v>
      </c>
      <c r="D3438">
        <v>8.1999999999999993</v>
      </c>
    </row>
    <row r="3439" spans="1:4" ht="14" x14ac:dyDescent="0.15">
      <c r="A3439" t="s">
        <v>64</v>
      </c>
      <c r="B3439" t="s">
        <v>170</v>
      </c>
      <c r="C3439" s="32" t="str">
        <f t="shared" si="53"/>
        <v>Woodlawn ElemtoKenwood High</v>
      </c>
      <c r="D3439">
        <v>8.9</v>
      </c>
    </row>
    <row r="3440" spans="1:4" ht="14" x14ac:dyDescent="0.15">
      <c r="A3440" t="s">
        <v>64</v>
      </c>
      <c r="B3440" t="s">
        <v>171</v>
      </c>
      <c r="C3440" s="32" t="str">
        <f t="shared" si="53"/>
        <v>Woodlawn ElemtoKenwood Middle</v>
      </c>
      <c r="D3440">
        <v>9.1999999999999993</v>
      </c>
    </row>
    <row r="3441" spans="1:4" ht="14" x14ac:dyDescent="0.15">
      <c r="A3441" t="s">
        <v>64</v>
      </c>
      <c r="B3441" t="s">
        <v>172</v>
      </c>
      <c r="C3441" s="32" t="str">
        <f t="shared" si="53"/>
        <v>Woodlawn ElemtoKirkwood Elem</v>
      </c>
      <c r="D3441">
        <v>19.399999999999999</v>
      </c>
    </row>
    <row r="3442" spans="1:4" ht="14" x14ac:dyDescent="0.15">
      <c r="A3442" t="s">
        <v>64</v>
      </c>
      <c r="B3442" t="s">
        <v>173</v>
      </c>
      <c r="C3442" s="32" t="str">
        <f t="shared" si="53"/>
        <v>Woodlawn ElemtoKirkwood High</v>
      </c>
      <c r="D3442">
        <v>18.899999999999999</v>
      </c>
    </row>
    <row r="3443" spans="1:4" ht="14" x14ac:dyDescent="0.15">
      <c r="A3443" t="s">
        <v>64</v>
      </c>
      <c r="B3443" t="s">
        <v>174</v>
      </c>
      <c r="C3443" s="32" t="str">
        <f t="shared" si="53"/>
        <v>Woodlawn ElemtoKirkwood Middle</v>
      </c>
      <c r="D3443">
        <v>18.8</v>
      </c>
    </row>
    <row r="3444" spans="1:4" ht="14" x14ac:dyDescent="0.15">
      <c r="A3444" t="s">
        <v>64</v>
      </c>
      <c r="B3444" t="s">
        <v>175</v>
      </c>
      <c r="C3444" s="32" t="str">
        <f t="shared" si="53"/>
        <v>Woodlawn ElemtoLearning Center Main</v>
      </c>
      <c r="D3444">
        <v>10.8</v>
      </c>
    </row>
    <row r="3445" spans="1:4" ht="14" x14ac:dyDescent="0.15">
      <c r="A3445" t="s">
        <v>64</v>
      </c>
      <c r="B3445" t="s">
        <v>176</v>
      </c>
      <c r="C3445" s="32" t="str">
        <f t="shared" si="53"/>
        <v>Woodlawn ElemtoLearning Center North</v>
      </c>
      <c r="D3445">
        <v>6.4</v>
      </c>
    </row>
    <row r="3446" spans="1:4" ht="14" x14ac:dyDescent="0.15">
      <c r="A3446" t="s">
        <v>64</v>
      </c>
      <c r="B3446" t="s">
        <v>56</v>
      </c>
      <c r="C3446" s="32" t="str">
        <f t="shared" si="53"/>
        <v>Woodlawn ElemtoLiberty Elem</v>
      </c>
      <c r="D3446">
        <v>3.1</v>
      </c>
    </row>
    <row r="3447" spans="1:4" ht="14" x14ac:dyDescent="0.15">
      <c r="A3447" t="s">
        <v>64</v>
      </c>
      <c r="B3447" t="s">
        <v>177</v>
      </c>
      <c r="C3447" s="32" t="str">
        <f t="shared" si="53"/>
        <v>Woodlawn ElemtoMiddle College</v>
      </c>
      <c r="D3447">
        <v>8.6</v>
      </c>
    </row>
    <row r="3448" spans="1:4" ht="14" x14ac:dyDescent="0.15">
      <c r="A3448" t="s">
        <v>64</v>
      </c>
      <c r="B3448" t="s">
        <v>57</v>
      </c>
      <c r="C3448" s="32" t="str">
        <f t="shared" si="53"/>
        <v>Woodlawn ElemtoMinglewood Elem</v>
      </c>
      <c r="D3448">
        <v>6.4</v>
      </c>
    </row>
    <row r="3449" spans="1:4" ht="14" x14ac:dyDescent="0.15">
      <c r="A3449" t="s">
        <v>64</v>
      </c>
      <c r="B3449" t="s">
        <v>178</v>
      </c>
      <c r="C3449" s="32" t="str">
        <f t="shared" si="53"/>
        <v>Woodlawn ElemtoMontg. Central Elem</v>
      </c>
      <c r="D3449">
        <v>18.399999999999999</v>
      </c>
    </row>
    <row r="3450" spans="1:4" ht="14" x14ac:dyDescent="0.15">
      <c r="A3450" t="s">
        <v>64</v>
      </c>
      <c r="B3450" t="s">
        <v>179</v>
      </c>
      <c r="C3450" s="32" t="str">
        <f t="shared" si="53"/>
        <v>Woodlawn ElemtoMontg. Central High</v>
      </c>
      <c r="D3450">
        <v>18.2</v>
      </c>
    </row>
    <row r="3451" spans="1:4" ht="14" x14ac:dyDescent="0.15">
      <c r="A3451" t="s">
        <v>64</v>
      </c>
      <c r="B3451" t="s">
        <v>180</v>
      </c>
      <c r="C3451" s="32" t="str">
        <f t="shared" si="53"/>
        <v>Woodlawn ElemtoMontg. Central Middle</v>
      </c>
      <c r="D3451">
        <v>18.2</v>
      </c>
    </row>
    <row r="3452" spans="1:4" ht="14" x14ac:dyDescent="0.15">
      <c r="A3452" t="s">
        <v>64</v>
      </c>
      <c r="B3452" t="s">
        <v>65</v>
      </c>
      <c r="C3452" s="32" t="str">
        <f t="shared" si="53"/>
        <v>Woodlawn ElemtoMoore Magnet Elem</v>
      </c>
      <c r="D3452">
        <v>10.9</v>
      </c>
    </row>
    <row r="3453" spans="1:4" ht="14" x14ac:dyDescent="0.15">
      <c r="A3453" t="s">
        <v>64</v>
      </c>
      <c r="B3453" t="s">
        <v>181</v>
      </c>
      <c r="C3453" s="32" t="str">
        <f t="shared" si="53"/>
        <v>Woodlawn ElemtoNew Providence Adult Learning</v>
      </c>
      <c r="D3453">
        <v>7.3</v>
      </c>
    </row>
    <row r="3454" spans="1:4" ht="14" x14ac:dyDescent="0.15">
      <c r="A3454" t="s">
        <v>64</v>
      </c>
      <c r="B3454" t="s">
        <v>182</v>
      </c>
      <c r="C3454" s="32" t="str">
        <f t="shared" si="53"/>
        <v>Woodlawn ElemtoNew Providence Middle</v>
      </c>
      <c r="D3454">
        <v>6.6</v>
      </c>
    </row>
    <row r="3455" spans="1:4" ht="14" x14ac:dyDescent="0.15">
      <c r="A3455" t="s">
        <v>64</v>
      </c>
      <c r="B3455" t="s">
        <v>58</v>
      </c>
      <c r="C3455" s="32" t="str">
        <f t="shared" si="53"/>
        <v>Woodlawn ElemtoNorman Smith Elem</v>
      </c>
      <c r="D3455">
        <v>10.6</v>
      </c>
    </row>
    <row r="3456" spans="1:4" ht="14" x14ac:dyDescent="0.15">
      <c r="A3456" t="s">
        <v>64</v>
      </c>
      <c r="B3456" t="s">
        <v>183</v>
      </c>
      <c r="C3456" s="32" t="str">
        <f t="shared" si="53"/>
        <v>Woodlawn ElemtoNortheast Elem</v>
      </c>
      <c r="D3456">
        <v>15.4</v>
      </c>
    </row>
    <row r="3457" spans="1:4" ht="14" x14ac:dyDescent="0.15">
      <c r="A3457" t="s">
        <v>64</v>
      </c>
      <c r="B3457" t="s">
        <v>184</v>
      </c>
      <c r="C3457" s="32" t="str">
        <f t="shared" si="53"/>
        <v>Woodlawn ElemtoNortheast High</v>
      </c>
      <c r="D3457">
        <v>14.8</v>
      </c>
    </row>
    <row r="3458" spans="1:4" ht="14" x14ac:dyDescent="0.15">
      <c r="A3458" t="s">
        <v>64</v>
      </c>
      <c r="B3458" t="s">
        <v>185</v>
      </c>
      <c r="C3458" s="32" t="str">
        <f t="shared" si="53"/>
        <v>Woodlawn ElemtoNortheast Middle</v>
      </c>
      <c r="D3458">
        <v>15.2</v>
      </c>
    </row>
    <row r="3459" spans="1:4" ht="14" x14ac:dyDescent="0.15">
      <c r="A3459" t="s">
        <v>64</v>
      </c>
      <c r="B3459" t="s">
        <v>59</v>
      </c>
      <c r="C3459" s="32" t="str">
        <f t="shared" ref="C3459:C3482" si="54">CONCATENATE(A3459,"to",B3459)</f>
        <v>Woodlawn ElemtoNorthwest High</v>
      </c>
      <c r="D3459">
        <v>5.0999999999999996</v>
      </c>
    </row>
    <row r="3460" spans="1:4" ht="14" x14ac:dyDescent="0.15">
      <c r="A3460" t="s">
        <v>64</v>
      </c>
      <c r="B3460" t="s">
        <v>60</v>
      </c>
      <c r="C3460" s="32" t="str">
        <f t="shared" si="54"/>
        <v>Woodlawn ElemtoOakland Elem</v>
      </c>
      <c r="D3460">
        <v>16.899999999999999</v>
      </c>
    </row>
    <row r="3461" spans="1:4" ht="14" x14ac:dyDescent="0.15">
      <c r="A3461" t="s">
        <v>64</v>
      </c>
      <c r="B3461" t="s">
        <v>186</v>
      </c>
      <c r="C3461" s="32" t="str">
        <f t="shared" si="54"/>
        <v>Woodlawn ElemtoOnsite - Main</v>
      </c>
      <c r="D3461">
        <v>10.9</v>
      </c>
    </row>
    <row r="3462" spans="1:4" ht="14" x14ac:dyDescent="0.15">
      <c r="A3462" t="s">
        <v>64</v>
      </c>
      <c r="B3462" t="s">
        <v>187</v>
      </c>
      <c r="C3462" s="32" t="str">
        <f t="shared" si="54"/>
        <v>Woodlawn ElemtoOnsite - MC</v>
      </c>
      <c r="D3462">
        <v>18.399999999999999</v>
      </c>
    </row>
    <row r="3463" spans="1:4" ht="14" x14ac:dyDescent="0.15">
      <c r="A3463" t="s">
        <v>64</v>
      </c>
      <c r="B3463" t="s">
        <v>188</v>
      </c>
      <c r="C3463" s="32" t="str">
        <f t="shared" si="54"/>
        <v>Woodlawn ElemtoOnsite - Northeast</v>
      </c>
      <c r="D3463">
        <v>14.8</v>
      </c>
    </row>
    <row r="3464" spans="1:4" ht="14" x14ac:dyDescent="0.15">
      <c r="A3464" t="s">
        <v>64</v>
      </c>
      <c r="B3464" t="s">
        <v>189</v>
      </c>
      <c r="C3464" s="32" t="str">
        <f t="shared" si="54"/>
        <v>Woodlawn ElemtoOnsite - Northwest</v>
      </c>
      <c r="D3464">
        <v>5.0999999999999996</v>
      </c>
    </row>
    <row r="3465" spans="1:4" ht="14" x14ac:dyDescent="0.15">
      <c r="A3465" t="s">
        <v>64</v>
      </c>
      <c r="B3465" t="s">
        <v>30</v>
      </c>
      <c r="C3465" s="32" t="str">
        <f t="shared" si="54"/>
        <v>Woodlawn ElemtoOperations</v>
      </c>
      <c r="D3465">
        <v>15</v>
      </c>
    </row>
    <row r="3466" spans="1:4" ht="14" x14ac:dyDescent="0.15">
      <c r="A3466" t="s">
        <v>64</v>
      </c>
      <c r="B3466" t="s">
        <v>61</v>
      </c>
      <c r="C3466" s="32" t="str">
        <f t="shared" si="54"/>
        <v>Woodlawn ElemtoPisgah Elem</v>
      </c>
      <c r="D3466">
        <v>13.3</v>
      </c>
    </row>
    <row r="3467" spans="1:4" ht="14" x14ac:dyDescent="0.15">
      <c r="A3467" t="s">
        <v>64</v>
      </c>
      <c r="B3467" t="s">
        <v>190</v>
      </c>
      <c r="C3467" s="32" t="str">
        <f t="shared" si="54"/>
        <v>Woodlawn ElemtoRichview Middle</v>
      </c>
      <c r="D3467">
        <v>15.3</v>
      </c>
    </row>
    <row r="3468" spans="1:4" ht="14" x14ac:dyDescent="0.15">
      <c r="A3468" t="s">
        <v>64</v>
      </c>
      <c r="B3468" t="s">
        <v>62</v>
      </c>
      <c r="C3468" s="32" t="str">
        <f t="shared" si="54"/>
        <v>Woodlawn ElemtoRinggold Elem</v>
      </c>
      <c r="D3468">
        <v>7.8</v>
      </c>
    </row>
    <row r="3469" spans="1:4" ht="14" x14ac:dyDescent="0.15">
      <c r="A3469" t="s">
        <v>64</v>
      </c>
      <c r="B3469" t="s">
        <v>191</v>
      </c>
      <c r="C3469" s="32" t="str">
        <f t="shared" si="54"/>
        <v>Woodlawn ElemtoRossview Elem</v>
      </c>
      <c r="D3469">
        <v>15.2</v>
      </c>
    </row>
    <row r="3470" spans="1:4" ht="14" x14ac:dyDescent="0.15">
      <c r="A3470" t="s">
        <v>64</v>
      </c>
      <c r="B3470" t="s">
        <v>192</v>
      </c>
      <c r="C3470" s="32" t="str">
        <f t="shared" si="54"/>
        <v>Woodlawn ElemtoRossview High</v>
      </c>
      <c r="D3470">
        <v>15.6</v>
      </c>
    </row>
    <row r="3471" spans="1:4" ht="14" x14ac:dyDescent="0.15">
      <c r="A3471" t="s">
        <v>64</v>
      </c>
      <c r="B3471" t="s">
        <v>193</v>
      </c>
      <c r="C3471" s="32" t="str">
        <f t="shared" si="54"/>
        <v>Woodlawn ElemtoRossview Middle</v>
      </c>
      <c r="D3471">
        <v>15.4</v>
      </c>
    </row>
    <row r="3472" spans="1:4" ht="14" x14ac:dyDescent="0.15">
      <c r="A3472" t="s">
        <v>64</v>
      </c>
      <c r="B3472" t="s">
        <v>63</v>
      </c>
      <c r="C3472" s="32" t="str">
        <f t="shared" si="54"/>
        <v>Woodlawn ElemtoSango Elem</v>
      </c>
      <c r="D3472">
        <v>19.399999999999999</v>
      </c>
    </row>
    <row r="3473" spans="1:4" ht="14" x14ac:dyDescent="0.15">
      <c r="A3473" t="s">
        <v>64</v>
      </c>
      <c r="B3473" t="s">
        <v>194</v>
      </c>
      <c r="C3473" s="32" t="str">
        <f t="shared" si="54"/>
        <v>Woodlawn ElemtoSt. B ELC</v>
      </c>
      <c r="D3473">
        <v>13.2</v>
      </c>
    </row>
    <row r="3474" spans="1:4" ht="14" x14ac:dyDescent="0.15">
      <c r="A3474" t="s">
        <v>64</v>
      </c>
      <c r="B3474" t="s">
        <v>123</v>
      </c>
      <c r="C3474" s="32" t="str">
        <f t="shared" si="54"/>
        <v>Woodlawn ElemtoTCAT</v>
      </c>
      <c r="D3474">
        <v>16.7</v>
      </c>
    </row>
    <row r="3475" spans="1:4" ht="14" x14ac:dyDescent="0.15">
      <c r="A3475" t="s">
        <v>64</v>
      </c>
      <c r="B3475" t="s">
        <v>195</v>
      </c>
      <c r="C3475" s="32" t="str">
        <f t="shared" si="54"/>
        <v>Woodlawn ElemtoUS Bank - Downtown</v>
      </c>
      <c r="D3475">
        <v>9.1</v>
      </c>
    </row>
    <row r="3476" spans="1:4" ht="14" x14ac:dyDescent="0.15">
      <c r="A3476" t="s">
        <v>64</v>
      </c>
      <c r="B3476" t="s">
        <v>196</v>
      </c>
      <c r="C3476" s="32" t="str">
        <f t="shared" si="54"/>
        <v>Woodlawn ElemtoUS Bank - Madison</v>
      </c>
      <c r="D3476">
        <v>12</v>
      </c>
    </row>
    <row r="3477" spans="1:4" ht="14" x14ac:dyDescent="0.15">
      <c r="A3477" t="s">
        <v>64</v>
      </c>
      <c r="B3477" t="s">
        <v>197</v>
      </c>
      <c r="C3477" s="32" t="str">
        <f t="shared" si="54"/>
        <v>Woodlawn ElemtoUS Bank - Ft. Campbell</v>
      </c>
      <c r="D3477">
        <v>6.7</v>
      </c>
    </row>
    <row r="3478" spans="1:4" ht="14" x14ac:dyDescent="0.15">
      <c r="A3478" t="s">
        <v>64</v>
      </c>
      <c r="B3478" t="s">
        <v>198</v>
      </c>
      <c r="C3478" s="32" t="str">
        <f t="shared" si="54"/>
        <v>Woodlawn ElemtoUS Bank - Wilma</v>
      </c>
      <c r="D3478">
        <v>13.6</v>
      </c>
    </row>
    <row r="3479" spans="1:4" ht="14" x14ac:dyDescent="0.15">
      <c r="A3479" t="s">
        <v>64</v>
      </c>
      <c r="B3479" t="s">
        <v>199</v>
      </c>
      <c r="C3479" s="32" t="str">
        <f t="shared" si="54"/>
        <v>Woodlawn ElemtoWest Creek Elem</v>
      </c>
      <c r="D3479">
        <v>11.2</v>
      </c>
    </row>
    <row r="3480" spans="1:4" ht="14" x14ac:dyDescent="0.15">
      <c r="A3480" t="s">
        <v>64</v>
      </c>
      <c r="B3480" t="s">
        <v>200</v>
      </c>
      <c r="C3480" s="32" t="str">
        <f t="shared" si="54"/>
        <v>Woodlawn ElemtoWest Creek High</v>
      </c>
      <c r="D3480">
        <v>11.1</v>
      </c>
    </row>
    <row r="3481" spans="1:4" ht="14" x14ac:dyDescent="0.15">
      <c r="A3481" t="s">
        <v>64</v>
      </c>
      <c r="B3481" t="s">
        <v>201</v>
      </c>
      <c r="C3481" s="32" t="str">
        <f t="shared" si="54"/>
        <v>Woodlawn ElemtoWest Creek Middle</v>
      </c>
      <c r="D3481">
        <v>10.9</v>
      </c>
    </row>
    <row r="3482" spans="1:4" ht="14" x14ac:dyDescent="0.15">
      <c r="A3482" t="s">
        <v>64</v>
      </c>
      <c r="B3482" t="s">
        <v>64</v>
      </c>
      <c r="C3482" s="32" t="str">
        <f t="shared" si="54"/>
        <v>Woodlawn ElemtoWoodlawn Elem</v>
      </c>
      <c r="D3482">
        <v>0</v>
      </c>
    </row>
  </sheetData>
  <sheetProtection algorithmName="SHA-512" hashValue="XuIhZ1Cg9o3Z8YZ8flS5ijBUink91331j9R3gcesUeOG7uF+7uG/zXVcWPBeVDCzvC/XUTQU4T4AitW6wMAMiQ==" saltValue="IYxI3AzBn2fKZ1zmq8yL+g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F143-E9FB-4009-8C77-9B34970C9AC9}">
  <sheetPr>
    <tabColor rgb="FF92D050"/>
  </sheetPr>
  <dimension ref="A1:B59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9.83203125" bestFit="1" customWidth="1"/>
    <col min="2" max="2" width="37.5" bestFit="1" customWidth="1"/>
  </cols>
  <sheetData>
    <row r="1" spans="1:2" x14ac:dyDescent="0.15">
      <c r="A1" t="s">
        <v>13</v>
      </c>
      <c r="B1" t="s">
        <v>73</v>
      </c>
    </row>
    <row r="2" spans="1:2" x14ac:dyDescent="0.15">
      <c r="A2" t="s">
        <v>14</v>
      </c>
      <c r="B2" t="s">
        <v>74</v>
      </c>
    </row>
    <row r="3" spans="1:2" x14ac:dyDescent="0.15">
      <c r="A3" t="s">
        <v>12</v>
      </c>
      <c r="B3" t="s">
        <v>75</v>
      </c>
    </row>
    <row r="4" spans="1:2" x14ac:dyDescent="0.15">
      <c r="A4" t="s">
        <v>15</v>
      </c>
      <c r="B4" t="s">
        <v>76</v>
      </c>
    </row>
    <row r="5" spans="1:2" x14ac:dyDescent="0.15">
      <c r="A5" t="s">
        <v>16</v>
      </c>
      <c r="B5" t="s">
        <v>77</v>
      </c>
    </row>
    <row r="6" spans="1:2" x14ac:dyDescent="0.15">
      <c r="A6" t="s">
        <v>38</v>
      </c>
      <c r="B6" t="s">
        <v>78</v>
      </c>
    </row>
    <row r="7" spans="1:2" x14ac:dyDescent="0.15">
      <c r="A7" t="s">
        <v>17</v>
      </c>
      <c r="B7" t="s">
        <v>79</v>
      </c>
    </row>
    <row r="8" spans="1:2" x14ac:dyDescent="0.15">
      <c r="A8" t="s">
        <v>135</v>
      </c>
      <c r="B8" t="s">
        <v>80</v>
      </c>
    </row>
    <row r="9" spans="1:2" x14ac:dyDescent="0.15">
      <c r="A9" t="s">
        <v>18</v>
      </c>
      <c r="B9" t="s">
        <v>81</v>
      </c>
    </row>
    <row r="10" spans="1:2" x14ac:dyDescent="0.15">
      <c r="A10" t="s">
        <v>19</v>
      </c>
      <c r="B10" t="s">
        <v>82</v>
      </c>
    </row>
    <row r="11" spans="1:2" x14ac:dyDescent="0.15">
      <c r="A11" t="s">
        <v>136</v>
      </c>
      <c r="B11" t="s">
        <v>83</v>
      </c>
    </row>
    <row r="12" spans="1:2" x14ac:dyDescent="0.15">
      <c r="A12" t="s">
        <v>20</v>
      </c>
      <c r="B12" t="s">
        <v>84</v>
      </c>
    </row>
    <row r="13" spans="1:2" x14ac:dyDescent="0.15">
      <c r="A13" t="s">
        <v>21</v>
      </c>
      <c r="B13" t="s">
        <v>85</v>
      </c>
    </row>
    <row r="14" spans="1:2" x14ac:dyDescent="0.15">
      <c r="A14" t="s">
        <v>22</v>
      </c>
      <c r="B14" t="s">
        <v>86</v>
      </c>
    </row>
    <row r="15" spans="1:2" x14ac:dyDescent="0.15">
      <c r="A15" t="s">
        <v>132</v>
      </c>
      <c r="B15" t="s">
        <v>87</v>
      </c>
    </row>
    <row r="16" spans="1:2" x14ac:dyDescent="0.15">
      <c r="A16" t="s">
        <v>137</v>
      </c>
      <c r="B16" t="s">
        <v>88</v>
      </c>
    </row>
    <row r="17" spans="1:2" x14ac:dyDescent="0.15">
      <c r="A17" t="s">
        <v>138</v>
      </c>
      <c r="B17" t="s">
        <v>89</v>
      </c>
    </row>
    <row r="18" spans="1:2" x14ac:dyDescent="0.15">
      <c r="A18" t="s">
        <v>139</v>
      </c>
      <c r="B18" t="s">
        <v>90</v>
      </c>
    </row>
    <row r="19" spans="1:2" x14ac:dyDescent="0.15">
      <c r="A19" t="s">
        <v>140</v>
      </c>
      <c r="B19" t="s">
        <v>91</v>
      </c>
    </row>
    <row r="20" spans="1:2" x14ac:dyDescent="0.15">
      <c r="A20" t="s">
        <v>141</v>
      </c>
      <c r="B20" t="s">
        <v>92</v>
      </c>
    </row>
    <row r="21" spans="1:2" x14ac:dyDescent="0.15">
      <c r="A21" t="s">
        <v>142</v>
      </c>
      <c r="B21" t="s">
        <v>93</v>
      </c>
    </row>
    <row r="22" spans="1:2" x14ac:dyDescent="0.15">
      <c r="A22" t="s">
        <v>143</v>
      </c>
      <c r="B22" t="s">
        <v>94</v>
      </c>
    </row>
    <row r="23" spans="1:2" x14ac:dyDescent="0.15">
      <c r="A23" t="s">
        <v>23</v>
      </c>
      <c r="B23" t="s">
        <v>95</v>
      </c>
    </row>
    <row r="24" spans="1:2" x14ac:dyDescent="0.15">
      <c r="A24" t="s">
        <v>144</v>
      </c>
      <c r="B24" t="s">
        <v>96</v>
      </c>
    </row>
    <row r="25" spans="1:2" x14ac:dyDescent="0.15">
      <c r="A25" t="s">
        <v>24</v>
      </c>
      <c r="B25" t="s">
        <v>97</v>
      </c>
    </row>
    <row r="26" spans="1:2" x14ac:dyDescent="0.15">
      <c r="A26" t="s">
        <v>133</v>
      </c>
      <c r="B26" t="s">
        <v>98</v>
      </c>
    </row>
    <row r="27" spans="1:2" x14ac:dyDescent="0.15">
      <c r="A27" t="s">
        <v>145</v>
      </c>
      <c r="B27" t="s">
        <v>99</v>
      </c>
    </row>
    <row r="28" spans="1:2" x14ac:dyDescent="0.15">
      <c r="A28" t="s">
        <v>146</v>
      </c>
      <c r="B28" t="s">
        <v>100</v>
      </c>
    </row>
    <row r="29" spans="1:2" x14ac:dyDescent="0.15">
      <c r="A29" t="s">
        <v>25</v>
      </c>
      <c r="B29" t="s">
        <v>101</v>
      </c>
    </row>
    <row r="30" spans="1:2" x14ac:dyDescent="0.15">
      <c r="A30" t="s">
        <v>147</v>
      </c>
      <c r="B30" t="s">
        <v>102</v>
      </c>
    </row>
    <row r="31" spans="1:2" x14ac:dyDescent="0.15">
      <c r="A31" t="s">
        <v>26</v>
      </c>
      <c r="B31" t="s">
        <v>103</v>
      </c>
    </row>
    <row r="32" spans="1:2" x14ac:dyDescent="0.15">
      <c r="A32" t="s">
        <v>27</v>
      </c>
      <c r="B32" t="s">
        <v>104</v>
      </c>
    </row>
    <row r="33" spans="1:2" x14ac:dyDescent="0.15">
      <c r="A33" t="s">
        <v>134</v>
      </c>
      <c r="B33" t="s">
        <v>105</v>
      </c>
    </row>
    <row r="34" spans="1:2" x14ac:dyDescent="0.15">
      <c r="A34" t="s">
        <v>148</v>
      </c>
      <c r="B34" t="s">
        <v>106</v>
      </c>
    </row>
    <row r="35" spans="1:2" x14ac:dyDescent="0.15">
      <c r="A35" t="s">
        <v>149</v>
      </c>
      <c r="B35" t="s">
        <v>107</v>
      </c>
    </row>
    <row r="36" spans="1:2" x14ac:dyDescent="0.15">
      <c r="A36" t="s">
        <v>28</v>
      </c>
      <c r="B36" t="s">
        <v>108</v>
      </c>
    </row>
    <row r="37" spans="1:2" x14ac:dyDescent="0.15">
      <c r="A37" t="s">
        <v>29</v>
      </c>
      <c r="B37" t="s">
        <v>109</v>
      </c>
    </row>
    <row r="38" spans="1:2" x14ac:dyDescent="0.15">
      <c r="A38" t="s">
        <v>150</v>
      </c>
      <c r="B38" t="s">
        <v>110</v>
      </c>
    </row>
    <row r="39" spans="1:2" x14ac:dyDescent="0.15">
      <c r="A39" t="s">
        <v>151</v>
      </c>
      <c r="B39" t="s">
        <v>111</v>
      </c>
    </row>
    <row r="40" spans="1:2" x14ac:dyDescent="0.15">
      <c r="A40" t="s">
        <v>152</v>
      </c>
      <c r="B40" t="s">
        <v>112</v>
      </c>
    </row>
    <row r="41" spans="1:2" x14ac:dyDescent="0.15">
      <c r="A41" t="s">
        <v>153</v>
      </c>
      <c r="B41" t="s">
        <v>113</v>
      </c>
    </row>
    <row r="42" spans="1:2" x14ac:dyDescent="0.15">
      <c r="A42" t="s">
        <v>30</v>
      </c>
      <c r="B42" t="s">
        <v>114</v>
      </c>
    </row>
    <row r="43" spans="1:2" x14ac:dyDescent="0.15">
      <c r="A43" t="s">
        <v>31</v>
      </c>
      <c r="B43" t="s">
        <v>115</v>
      </c>
    </row>
    <row r="44" spans="1:2" x14ac:dyDescent="0.15">
      <c r="A44" t="s">
        <v>154</v>
      </c>
      <c r="B44" t="s">
        <v>116</v>
      </c>
    </row>
    <row r="45" spans="1:2" x14ac:dyDescent="0.15">
      <c r="A45" t="s">
        <v>32</v>
      </c>
      <c r="B45" t="s">
        <v>117</v>
      </c>
    </row>
    <row r="46" spans="1:2" x14ac:dyDescent="0.15">
      <c r="A46" t="s">
        <v>155</v>
      </c>
      <c r="B46" t="s">
        <v>118</v>
      </c>
    </row>
    <row r="47" spans="1:2" x14ac:dyDescent="0.15">
      <c r="A47" t="s">
        <v>156</v>
      </c>
      <c r="B47" t="s">
        <v>119</v>
      </c>
    </row>
    <row r="48" spans="1:2" x14ac:dyDescent="0.15">
      <c r="A48" t="s">
        <v>157</v>
      </c>
      <c r="B48" t="s">
        <v>120</v>
      </c>
    </row>
    <row r="49" spans="1:2" x14ac:dyDescent="0.15">
      <c r="A49" t="s">
        <v>33</v>
      </c>
      <c r="B49" t="s">
        <v>121</v>
      </c>
    </row>
    <row r="50" spans="1:2" x14ac:dyDescent="0.15">
      <c r="A50" t="s">
        <v>158</v>
      </c>
      <c r="B50" t="s">
        <v>122</v>
      </c>
    </row>
    <row r="51" spans="1:2" x14ac:dyDescent="0.15">
      <c r="A51" t="s">
        <v>123</v>
      </c>
      <c r="B51" t="s">
        <v>123</v>
      </c>
    </row>
    <row r="52" spans="1:2" x14ac:dyDescent="0.15">
      <c r="A52" t="s">
        <v>159</v>
      </c>
      <c r="B52" t="s">
        <v>124</v>
      </c>
    </row>
    <row r="53" spans="1:2" x14ac:dyDescent="0.15">
      <c r="A53" t="s">
        <v>160</v>
      </c>
      <c r="B53" t="s">
        <v>125</v>
      </c>
    </row>
    <row r="54" spans="1:2" x14ac:dyDescent="0.15">
      <c r="A54" t="s">
        <v>161</v>
      </c>
      <c r="B54" t="s">
        <v>126</v>
      </c>
    </row>
    <row r="55" spans="1:2" x14ac:dyDescent="0.15">
      <c r="A55" t="s">
        <v>162</v>
      </c>
      <c r="B55" t="s">
        <v>127</v>
      </c>
    </row>
    <row r="56" spans="1:2" x14ac:dyDescent="0.15">
      <c r="A56" t="s">
        <v>163</v>
      </c>
      <c r="B56" t="s">
        <v>128</v>
      </c>
    </row>
    <row r="57" spans="1:2" x14ac:dyDescent="0.15">
      <c r="A57" t="s">
        <v>164</v>
      </c>
      <c r="B57" t="s">
        <v>129</v>
      </c>
    </row>
    <row r="58" spans="1:2" x14ac:dyDescent="0.15">
      <c r="A58" t="s">
        <v>165</v>
      </c>
      <c r="B58" t="s">
        <v>130</v>
      </c>
    </row>
    <row r="59" spans="1:2" x14ac:dyDescent="0.15">
      <c r="A59" t="s">
        <v>34</v>
      </c>
      <c r="B59" t="s">
        <v>131</v>
      </c>
    </row>
  </sheetData>
  <sheetProtection algorithmName="SHA-512" hashValue="a86/Bff6/HBpdtX7WOMNsP5h5Rhk6n/9h5XZM/Jx249mze3qZaqUL6O4Mr8AlJCmF7xJJXIkkWHO96OMwbkOkQ==" saltValue="Ri2kTYWKClLyJXtN/Ang7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C471-DE5E-4DD2-B215-15954342AB51}">
  <dimension ref="A1:A12"/>
  <sheetViews>
    <sheetView workbookViewId="0">
      <selection activeCell="A7" sqref="A7"/>
    </sheetView>
  </sheetViews>
  <sheetFormatPr baseColWidth="10" defaultColWidth="8.83203125" defaultRowHeight="13" x14ac:dyDescent="0.15"/>
  <sheetData>
    <row r="1" spans="1:1" x14ac:dyDescent="0.15">
      <c r="A1" t="s">
        <v>204</v>
      </c>
    </row>
    <row r="2" spans="1:1" x14ac:dyDescent="0.15">
      <c r="A2" t="s">
        <v>205</v>
      </c>
    </row>
    <row r="3" spans="1:1" x14ac:dyDescent="0.15">
      <c r="A3" t="s">
        <v>206</v>
      </c>
    </row>
    <row r="4" spans="1:1" x14ac:dyDescent="0.15">
      <c r="A4" t="s">
        <v>207</v>
      </c>
    </row>
    <row r="5" spans="1:1" x14ac:dyDescent="0.15">
      <c r="A5" t="s">
        <v>208</v>
      </c>
    </row>
    <row r="6" spans="1:1" x14ac:dyDescent="0.15">
      <c r="A6" t="s">
        <v>209</v>
      </c>
    </row>
    <row r="7" spans="1:1" x14ac:dyDescent="0.15">
      <c r="A7" t="s">
        <v>210</v>
      </c>
    </row>
    <row r="8" spans="1:1" x14ac:dyDescent="0.15">
      <c r="A8" t="s">
        <v>211</v>
      </c>
    </row>
    <row r="9" spans="1:1" x14ac:dyDescent="0.15">
      <c r="A9" t="s">
        <v>212</v>
      </c>
    </row>
    <row r="10" spans="1:1" x14ac:dyDescent="0.15">
      <c r="A10" t="s">
        <v>213</v>
      </c>
    </row>
    <row r="11" spans="1:1" x14ac:dyDescent="0.15">
      <c r="A11" t="s">
        <v>214</v>
      </c>
    </row>
    <row r="12" spans="1:1" x14ac:dyDescent="0.15">
      <c r="A12" t="s">
        <v>215</v>
      </c>
    </row>
  </sheetData>
  <sheetProtection algorithmName="SHA-512" hashValue="DEv3vMv4eZc0PE/1cLwUVrK14kg7o74leaey2iTnsVJI5Vi6l7Kd+d75pFKCc+wN6v+rZH5dYXj/vb71bfVyRQ==" saltValue="71Y4hvw6jClcptKg8j1mr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3EA9-913A-4E2F-BEEE-541551E21672}">
  <dimension ref="A1:A121"/>
  <sheetViews>
    <sheetView topLeftCell="A52" workbookViewId="0">
      <selection activeCell="A52" sqref="A1:XFD1048576"/>
    </sheetView>
  </sheetViews>
  <sheetFormatPr baseColWidth="10" defaultColWidth="8.83203125" defaultRowHeight="13" x14ac:dyDescent="0.15"/>
  <sheetData>
    <row r="1" spans="1:1" x14ac:dyDescent="0.15">
      <c r="A1">
        <v>2025</v>
      </c>
    </row>
    <row r="2" spans="1:1" x14ac:dyDescent="0.15">
      <c r="A2">
        <v>2026</v>
      </c>
    </row>
    <row r="3" spans="1:1" x14ac:dyDescent="0.15">
      <c r="A3">
        <v>2027</v>
      </c>
    </row>
    <row r="4" spans="1:1" x14ac:dyDescent="0.15">
      <c r="A4">
        <v>2028</v>
      </c>
    </row>
    <row r="5" spans="1:1" x14ac:dyDescent="0.15">
      <c r="A5">
        <v>2029</v>
      </c>
    </row>
    <row r="6" spans="1:1" x14ac:dyDescent="0.15">
      <c r="A6">
        <v>2030</v>
      </c>
    </row>
    <row r="7" spans="1:1" x14ac:dyDescent="0.15">
      <c r="A7">
        <v>2031</v>
      </c>
    </row>
    <row r="8" spans="1:1" x14ac:dyDescent="0.15">
      <c r="A8">
        <v>2032</v>
      </c>
    </row>
    <row r="9" spans="1:1" x14ac:dyDescent="0.15">
      <c r="A9">
        <v>2033</v>
      </c>
    </row>
    <row r="10" spans="1:1" x14ac:dyDescent="0.15">
      <c r="A10">
        <v>2034</v>
      </c>
    </row>
    <row r="11" spans="1:1" x14ac:dyDescent="0.15">
      <c r="A11">
        <v>2035</v>
      </c>
    </row>
    <row r="12" spans="1:1" x14ac:dyDescent="0.15">
      <c r="A12">
        <v>2036</v>
      </c>
    </row>
    <row r="13" spans="1:1" x14ac:dyDescent="0.15">
      <c r="A13">
        <v>2037</v>
      </c>
    </row>
    <row r="14" spans="1:1" x14ac:dyDescent="0.15">
      <c r="A14">
        <v>2038</v>
      </c>
    </row>
    <row r="15" spans="1:1" x14ac:dyDescent="0.15">
      <c r="A15">
        <v>2039</v>
      </c>
    </row>
    <row r="16" spans="1:1" x14ac:dyDescent="0.15">
      <c r="A16">
        <v>2040</v>
      </c>
    </row>
    <row r="17" spans="1:1" x14ac:dyDescent="0.15">
      <c r="A17">
        <v>2041</v>
      </c>
    </row>
    <row r="18" spans="1:1" x14ac:dyDescent="0.15">
      <c r="A18">
        <v>2042</v>
      </c>
    </row>
    <row r="19" spans="1:1" x14ac:dyDescent="0.15">
      <c r="A19">
        <v>2043</v>
      </c>
    </row>
    <row r="20" spans="1:1" x14ac:dyDescent="0.15">
      <c r="A20">
        <v>2044</v>
      </c>
    </row>
    <row r="21" spans="1:1" x14ac:dyDescent="0.15">
      <c r="A21">
        <v>2045</v>
      </c>
    </row>
    <row r="22" spans="1:1" x14ac:dyDescent="0.15">
      <c r="A22">
        <v>2046</v>
      </c>
    </row>
    <row r="23" spans="1:1" x14ac:dyDescent="0.15">
      <c r="A23">
        <v>2047</v>
      </c>
    </row>
    <row r="24" spans="1:1" x14ac:dyDescent="0.15">
      <c r="A24">
        <v>2048</v>
      </c>
    </row>
    <row r="25" spans="1:1" x14ac:dyDescent="0.15">
      <c r="A25">
        <v>2049</v>
      </c>
    </row>
    <row r="26" spans="1:1" x14ac:dyDescent="0.15">
      <c r="A26">
        <v>2050</v>
      </c>
    </row>
    <row r="27" spans="1:1" x14ac:dyDescent="0.15">
      <c r="A27">
        <v>2051</v>
      </c>
    </row>
    <row r="28" spans="1:1" x14ac:dyDescent="0.15">
      <c r="A28">
        <v>2052</v>
      </c>
    </row>
    <row r="29" spans="1:1" x14ac:dyDescent="0.15">
      <c r="A29">
        <v>2053</v>
      </c>
    </row>
    <row r="30" spans="1:1" x14ac:dyDescent="0.15">
      <c r="A30">
        <v>2054</v>
      </c>
    </row>
    <row r="31" spans="1:1" x14ac:dyDescent="0.15">
      <c r="A31">
        <v>2055</v>
      </c>
    </row>
    <row r="32" spans="1:1" x14ac:dyDescent="0.15">
      <c r="A32">
        <v>2056</v>
      </c>
    </row>
    <row r="33" spans="1:1" x14ac:dyDescent="0.15">
      <c r="A33">
        <v>2057</v>
      </c>
    </row>
    <row r="34" spans="1:1" x14ac:dyDescent="0.15">
      <c r="A34">
        <v>2058</v>
      </c>
    </row>
    <row r="35" spans="1:1" x14ac:dyDescent="0.15">
      <c r="A35">
        <v>2059</v>
      </c>
    </row>
    <row r="36" spans="1:1" x14ac:dyDescent="0.15">
      <c r="A36">
        <v>2060</v>
      </c>
    </row>
    <row r="37" spans="1:1" x14ac:dyDescent="0.15">
      <c r="A37">
        <v>2061</v>
      </c>
    </row>
    <row r="38" spans="1:1" x14ac:dyDescent="0.15">
      <c r="A38">
        <v>2062</v>
      </c>
    </row>
    <row r="39" spans="1:1" x14ac:dyDescent="0.15">
      <c r="A39">
        <v>2063</v>
      </c>
    </row>
    <row r="40" spans="1:1" x14ac:dyDescent="0.15">
      <c r="A40">
        <v>2064</v>
      </c>
    </row>
    <row r="41" spans="1:1" x14ac:dyDescent="0.15">
      <c r="A41">
        <v>2065</v>
      </c>
    </row>
    <row r="42" spans="1:1" x14ac:dyDescent="0.15">
      <c r="A42">
        <v>2066</v>
      </c>
    </row>
    <row r="43" spans="1:1" x14ac:dyDescent="0.15">
      <c r="A43">
        <v>2067</v>
      </c>
    </row>
    <row r="44" spans="1:1" x14ac:dyDescent="0.15">
      <c r="A44">
        <v>2068</v>
      </c>
    </row>
    <row r="45" spans="1:1" x14ac:dyDescent="0.15">
      <c r="A45">
        <v>2069</v>
      </c>
    </row>
    <row r="46" spans="1:1" x14ac:dyDescent="0.15">
      <c r="A46">
        <v>2070</v>
      </c>
    </row>
    <row r="47" spans="1:1" x14ac:dyDescent="0.15">
      <c r="A47">
        <v>2071</v>
      </c>
    </row>
    <row r="48" spans="1:1" x14ac:dyDescent="0.15">
      <c r="A48">
        <v>2072</v>
      </c>
    </row>
    <row r="49" spans="1:1" x14ac:dyDescent="0.15">
      <c r="A49">
        <v>2073</v>
      </c>
    </row>
    <row r="50" spans="1:1" x14ac:dyDescent="0.15">
      <c r="A50">
        <v>2074</v>
      </c>
    </row>
    <row r="51" spans="1:1" x14ac:dyDescent="0.15">
      <c r="A51">
        <v>2075</v>
      </c>
    </row>
    <row r="52" spans="1:1" x14ac:dyDescent="0.15">
      <c r="A52">
        <v>2076</v>
      </c>
    </row>
    <row r="53" spans="1:1" x14ac:dyDescent="0.15">
      <c r="A53">
        <v>2077</v>
      </c>
    </row>
    <row r="54" spans="1:1" x14ac:dyDescent="0.15">
      <c r="A54">
        <v>2078</v>
      </c>
    </row>
    <row r="55" spans="1:1" x14ac:dyDescent="0.15">
      <c r="A55">
        <v>2079</v>
      </c>
    </row>
    <row r="56" spans="1:1" x14ac:dyDescent="0.15">
      <c r="A56">
        <v>2080</v>
      </c>
    </row>
    <row r="57" spans="1:1" x14ac:dyDescent="0.15">
      <c r="A57">
        <v>2081</v>
      </c>
    </row>
    <row r="58" spans="1:1" x14ac:dyDescent="0.15">
      <c r="A58">
        <v>2082</v>
      </c>
    </row>
    <row r="59" spans="1:1" x14ac:dyDescent="0.15">
      <c r="A59">
        <v>2083</v>
      </c>
    </row>
    <row r="60" spans="1:1" x14ac:dyDescent="0.15">
      <c r="A60">
        <v>2084</v>
      </c>
    </row>
    <row r="61" spans="1:1" x14ac:dyDescent="0.15">
      <c r="A61">
        <v>2085</v>
      </c>
    </row>
    <row r="62" spans="1:1" x14ac:dyDescent="0.15">
      <c r="A62">
        <v>2086</v>
      </c>
    </row>
    <row r="63" spans="1:1" x14ac:dyDescent="0.15">
      <c r="A63">
        <v>2087</v>
      </c>
    </row>
    <row r="64" spans="1:1" x14ac:dyDescent="0.15">
      <c r="A64">
        <v>2088</v>
      </c>
    </row>
    <row r="65" spans="1:1" x14ac:dyDescent="0.15">
      <c r="A65">
        <v>2089</v>
      </c>
    </row>
    <row r="66" spans="1:1" x14ac:dyDescent="0.15">
      <c r="A66">
        <v>2090</v>
      </c>
    </row>
    <row r="67" spans="1:1" x14ac:dyDescent="0.15">
      <c r="A67">
        <v>2091</v>
      </c>
    </row>
    <row r="68" spans="1:1" x14ac:dyDescent="0.15">
      <c r="A68">
        <v>2092</v>
      </c>
    </row>
    <row r="69" spans="1:1" x14ac:dyDescent="0.15">
      <c r="A69">
        <v>2093</v>
      </c>
    </row>
    <row r="70" spans="1:1" x14ac:dyDescent="0.15">
      <c r="A70">
        <v>2094</v>
      </c>
    </row>
    <row r="71" spans="1:1" x14ac:dyDescent="0.15">
      <c r="A71">
        <v>2095</v>
      </c>
    </row>
    <row r="72" spans="1:1" x14ac:dyDescent="0.15">
      <c r="A72">
        <v>2096</v>
      </c>
    </row>
    <row r="73" spans="1:1" x14ac:dyDescent="0.15">
      <c r="A73">
        <v>2097</v>
      </c>
    </row>
    <row r="74" spans="1:1" x14ac:dyDescent="0.15">
      <c r="A74">
        <v>2098</v>
      </c>
    </row>
    <row r="75" spans="1:1" x14ac:dyDescent="0.15">
      <c r="A75">
        <v>2099</v>
      </c>
    </row>
    <row r="76" spans="1:1" x14ac:dyDescent="0.15">
      <c r="A76">
        <v>2100</v>
      </c>
    </row>
    <row r="77" spans="1:1" x14ac:dyDescent="0.15">
      <c r="A77">
        <v>2101</v>
      </c>
    </row>
    <row r="78" spans="1:1" x14ac:dyDescent="0.15">
      <c r="A78">
        <v>2102</v>
      </c>
    </row>
    <row r="79" spans="1:1" x14ac:dyDescent="0.15">
      <c r="A79">
        <v>2103</v>
      </c>
    </row>
    <row r="80" spans="1:1" x14ac:dyDescent="0.15">
      <c r="A80">
        <v>2104</v>
      </c>
    </row>
    <row r="81" spans="1:1" x14ac:dyDescent="0.15">
      <c r="A81">
        <v>2105</v>
      </c>
    </row>
    <row r="82" spans="1:1" x14ac:dyDescent="0.15">
      <c r="A82">
        <v>2106</v>
      </c>
    </row>
    <row r="83" spans="1:1" x14ac:dyDescent="0.15">
      <c r="A83">
        <v>2107</v>
      </c>
    </row>
    <row r="84" spans="1:1" x14ac:dyDescent="0.15">
      <c r="A84">
        <v>2108</v>
      </c>
    </row>
    <row r="85" spans="1:1" x14ac:dyDescent="0.15">
      <c r="A85">
        <v>2109</v>
      </c>
    </row>
    <row r="86" spans="1:1" x14ac:dyDescent="0.15">
      <c r="A86">
        <v>2110</v>
      </c>
    </row>
    <row r="87" spans="1:1" x14ac:dyDescent="0.15">
      <c r="A87">
        <v>2111</v>
      </c>
    </row>
    <row r="88" spans="1:1" x14ac:dyDescent="0.15">
      <c r="A88">
        <v>2112</v>
      </c>
    </row>
    <row r="89" spans="1:1" x14ac:dyDescent="0.15">
      <c r="A89">
        <v>2113</v>
      </c>
    </row>
    <row r="90" spans="1:1" x14ac:dyDescent="0.15">
      <c r="A90">
        <v>2114</v>
      </c>
    </row>
    <row r="91" spans="1:1" x14ac:dyDescent="0.15">
      <c r="A91">
        <v>2115</v>
      </c>
    </row>
    <row r="92" spans="1:1" x14ac:dyDescent="0.15">
      <c r="A92">
        <v>2116</v>
      </c>
    </row>
    <row r="93" spans="1:1" x14ac:dyDescent="0.15">
      <c r="A93">
        <v>2117</v>
      </c>
    </row>
    <row r="94" spans="1:1" x14ac:dyDescent="0.15">
      <c r="A94">
        <v>2118</v>
      </c>
    </row>
    <row r="95" spans="1:1" x14ac:dyDescent="0.15">
      <c r="A95">
        <v>2119</v>
      </c>
    </row>
    <row r="96" spans="1:1" x14ac:dyDescent="0.15">
      <c r="A96">
        <v>2120</v>
      </c>
    </row>
    <row r="97" spans="1:1" x14ac:dyDescent="0.15">
      <c r="A97">
        <v>2121</v>
      </c>
    </row>
    <row r="98" spans="1:1" x14ac:dyDescent="0.15">
      <c r="A98">
        <v>2122</v>
      </c>
    </row>
    <row r="99" spans="1:1" x14ac:dyDescent="0.15">
      <c r="A99">
        <v>2123</v>
      </c>
    </row>
    <row r="100" spans="1:1" x14ac:dyDescent="0.15">
      <c r="A100">
        <v>2124</v>
      </c>
    </row>
    <row r="101" spans="1:1" x14ac:dyDescent="0.15">
      <c r="A101">
        <v>2125</v>
      </c>
    </row>
    <row r="102" spans="1:1" x14ac:dyDescent="0.15">
      <c r="A102">
        <v>2126</v>
      </c>
    </row>
    <row r="103" spans="1:1" x14ac:dyDescent="0.15">
      <c r="A103">
        <v>2127</v>
      </c>
    </row>
    <row r="104" spans="1:1" x14ac:dyDescent="0.15">
      <c r="A104">
        <v>2128</v>
      </c>
    </row>
    <row r="105" spans="1:1" x14ac:dyDescent="0.15">
      <c r="A105">
        <v>2129</v>
      </c>
    </row>
    <row r="106" spans="1:1" x14ac:dyDescent="0.15">
      <c r="A106">
        <v>2130</v>
      </c>
    </row>
    <row r="107" spans="1:1" x14ac:dyDescent="0.15">
      <c r="A107">
        <v>2131</v>
      </c>
    </row>
    <row r="108" spans="1:1" x14ac:dyDescent="0.15">
      <c r="A108">
        <v>2132</v>
      </c>
    </row>
    <row r="109" spans="1:1" x14ac:dyDescent="0.15">
      <c r="A109">
        <v>2133</v>
      </c>
    </row>
    <row r="110" spans="1:1" x14ac:dyDescent="0.15">
      <c r="A110">
        <v>2134</v>
      </c>
    </row>
    <row r="111" spans="1:1" x14ac:dyDescent="0.15">
      <c r="A111">
        <v>2135</v>
      </c>
    </row>
    <row r="112" spans="1:1" x14ac:dyDescent="0.15">
      <c r="A112">
        <v>2136</v>
      </c>
    </row>
    <row r="113" spans="1:1" x14ac:dyDescent="0.15">
      <c r="A113">
        <v>2137</v>
      </c>
    </row>
    <row r="114" spans="1:1" x14ac:dyDescent="0.15">
      <c r="A114">
        <v>2138</v>
      </c>
    </row>
    <row r="115" spans="1:1" x14ac:dyDescent="0.15">
      <c r="A115">
        <v>2139</v>
      </c>
    </row>
    <row r="116" spans="1:1" x14ac:dyDescent="0.15">
      <c r="A116">
        <v>2140</v>
      </c>
    </row>
    <row r="117" spans="1:1" x14ac:dyDescent="0.15">
      <c r="A117">
        <v>2141</v>
      </c>
    </row>
    <row r="118" spans="1:1" x14ac:dyDescent="0.15">
      <c r="A118">
        <v>2142</v>
      </c>
    </row>
    <row r="119" spans="1:1" x14ac:dyDescent="0.15">
      <c r="A119">
        <v>2143</v>
      </c>
    </row>
    <row r="120" spans="1:1" x14ac:dyDescent="0.15">
      <c r="A120">
        <v>2144</v>
      </c>
    </row>
    <row r="121" spans="1:1" x14ac:dyDescent="0.15">
      <c r="A121">
        <v>2145</v>
      </c>
    </row>
  </sheetData>
  <sheetProtection algorithmName="SHA-512" hashValue="RduNdh+QZHFVbf3nKeyFIFGgkvK+9KliLDTHWrX97fjpesqammhQcco+AMq7kVLUXFYDOqj1/GtrObypj1JM2Q==" saltValue="j9Omx1z7VpC74NcqUuZ+Cg==" spinCount="100000" sheet="1" objects="1" scenarios="1"/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Miles Traveled</vt:lpstr>
      <vt:lpstr>Round trip</vt:lpstr>
      <vt:lpstr>From List</vt:lpstr>
      <vt:lpstr>To List</vt:lpstr>
      <vt:lpstr>Mileage</vt:lpstr>
      <vt:lpstr>Abbreviations</vt:lpstr>
      <vt:lpstr>Month</vt:lpstr>
      <vt:lpstr>Year</vt:lpstr>
    </vt:vector>
  </TitlesOfParts>
  <Company>CMCSS -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Reim for Official Travel</dc:title>
  <dc:creator>Joe Williams</dc:creator>
  <cp:lastModifiedBy>Microsoft Office User</cp:lastModifiedBy>
  <cp:lastPrinted>2025-04-08T15:18:55Z</cp:lastPrinted>
  <dcterms:created xsi:type="dcterms:W3CDTF">2006-02-06T16:18:16Z</dcterms:created>
  <dcterms:modified xsi:type="dcterms:W3CDTF">2025-04-10T14:54:23Z</dcterms:modified>
</cp:coreProperties>
</file>